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5" windowWidth="15165" windowHeight="9615" firstSheet="1" activeTab="1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25725"/>
</workbook>
</file>

<file path=xl/calcChain.xml><?xml version="1.0" encoding="utf-8"?>
<calcChain xmlns="http://schemas.openxmlformats.org/spreadsheetml/2006/main">
  <c r="AG201" i="7"/>
  <c r="AF201"/>
  <c r="AE201"/>
  <c r="AD201"/>
  <c r="AC201"/>
  <c r="AB201"/>
  <c r="AG200"/>
  <c r="AF200"/>
  <c r="AE200"/>
  <c r="AD200"/>
  <c r="AC200"/>
  <c r="AB200"/>
  <c r="AG199"/>
  <c r="AF199"/>
  <c r="AE199"/>
  <c r="AD199"/>
  <c r="AC199"/>
  <c r="AB199"/>
  <c r="AG198"/>
  <c r="AF198"/>
  <c r="AE198"/>
  <c r="AD198"/>
  <c r="AC198"/>
  <c r="AB198"/>
  <c r="AG197"/>
  <c r="AF197"/>
  <c r="AE197"/>
  <c r="AD197"/>
  <c r="AC197"/>
  <c r="AB197"/>
  <c r="AG196"/>
  <c r="AF196"/>
  <c r="AE196"/>
  <c r="AD196"/>
  <c r="AC196"/>
  <c r="AB196"/>
  <c r="AG195"/>
  <c r="AF195"/>
  <c r="AE195"/>
  <c r="AD195"/>
  <c r="AC195"/>
  <c r="AB195"/>
  <c r="AG194"/>
  <c r="AF194"/>
  <c r="AE194"/>
  <c r="AD194"/>
  <c r="AC194"/>
  <c r="AB194"/>
  <c r="AG193"/>
  <c r="AF193"/>
  <c r="AE193"/>
  <c r="AD193"/>
  <c r="AC193"/>
  <c r="AB193"/>
  <c r="AG192"/>
  <c r="AF192"/>
  <c r="AE192"/>
  <c r="AD192"/>
  <c r="AC192"/>
  <c r="AB192"/>
  <c r="AG191"/>
  <c r="AF191"/>
  <c r="AE191"/>
  <c r="AD191"/>
  <c r="AC191"/>
  <c r="AB191"/>
  <c r="AG190"/>
  <c r="AF190"/>
  <c r="AE190"/>
  <c r="AD190"/>
  <c r="AC190"/>
  <c r="AB190"/>
  <c r="AG189"/>
  <c r="AF189"/>
  <c r="AE189"/>
  <c r="AD189"/>
  <c r="AC189"/>
  <c r="AB189"/>
  <c r="AG188"/>
  <c r="AF188"/>
  <c r="AE188"/>
  <c r="AD188"/>
  <c r="AC188"/>
  <c r="AB188"/>
  <c r="AG187"/>
  <c r="AF187"/>
  <c r="AE187"/>
  <c r="AD187"/>
  <c r="AC187"/>
  <c r="AB187"/>
  <c r="AG186"/>
  <c r="AF186"/>
  <c r="AE186"/>
  <c r="AD186"/>
  <c r="AC186"/>
  <c r="AB186"/>
  <c r="AG185"/>
  <c r="AF185"/>
  <c r="AE185"/>
  <c r="AD185"/>
  <c r="AC185"/>
  <c r="AB185"/>
  <c r="AG184"/>
  <c r="AF184"/>
  <c r="AE184"/>
  <c r="AD184"/>
  <c r="AC184"/>
  <c r="AB184"/>
  <c r="AG183"/>
  <c r="AF183"/>
  <c r="AE183"/>
  <c r="AD183"/>
  <c r="AC183"/>
  <c r="AB183"/>
  <c r="AG182"/>
  <c r="AF182"/>
  <c r="AE182"/>
  <c r="AD182"/>
  <c r="AC182"/>
  <c r="AB182"/>
  <c r="AG181"/>
  <c r="AF181"/>
  <c r="AE181"/>
  <c r="AD181"/>
  <c r="AC181"/>
  <c r="AB181"/>
  <c r="AG180"/>
  <c r="AF180"/>
  <c r="AE180"/>
  <c r="AD180"/>
  <c r="AC180"/>
  <c r="AB180"/>
  <c r="AG179"/>
  <c r="AF179"/>
  <c r="AE179"/>
  <c r="AD179"/>
  <c r="AC179"/>
  <c r="AB179"/>
  <c r="AG178"/>
  <c r="AF178"/>
  <c r="AE178"/>
  <c r="AD178"/>
  <c r="AC178"/>
  <c r="AB178"/>
  <c r="AG177"/>
  <c r="AF177"/>
  <c r="AE177"/>
  <c r="AD177"/>
  <c r="AC177"/>
  <c r="AB177"/>
  <c r="AG176"/>
  <c r="AF176"/>
  <c r="AE176"/>
  <c r="AD176"/>
  <c r="AC176"/>
  <c r="AB176"/>
  <c r="AG175"/>
  <c r="AF175"/>
  <c r="AE175"/>
  <c r="AD175"/>
  <c r="AC175"/>
  <c r="AB175"/>
  <c r="AG174"/>
  <c r="AF174"/>
  <c r="AE174"/>
  <c r="AD174"/>
  <c r="AC174"/>
  <c r="AB174"/>
  <c r="AG173"/>
  <c r="AF173"/>
  <c r="AE173"/>
  <c r="AD173"/>
  <c r="AC173"/>
  <c r="AB173"/>
  <c r="AG172"/>
  <c r="AF172"/>
  <c r="AE172"/>
  <c r="AD172"/>
  <c r="AC172"/>
  <c r="AB172"/>
  <c r="AG171"/>
  <c r="AF171"/>
  <c r="AE171"/>
  <c r="AD171"/>
  <c r="AC171"/>
  <c r="AB171"/>
  <c r="AG170"/>
  <c r="AF170"/>
  <c r="AE170"/>
  <c r="AD170"/>
  <c r="AC170"/>
  <c r="AB170"/>
  <c r="AG169"/>
  <c r="AF169"/>
  <c r="AE169"/>
  <c r="AD169"/>
  <c r="AC169"/>
  <c r="AB169"/>
  <c r="AG168"/>
  <c r="AF168"/>
  <c r="AE168"/>
  <c r="AD168"/>
  <c r="AC168"/>
  <c r="AB168"/>
  <c r="AG167"/>
  <c r="AF167"/>
  <c r="AE167"/>
  <c r="AD167"/>
  <c r="AC167"/>
  <c r="AB167"/>
  <c r="AG166"/>
  <c r="AF166"/>
  <c r="AE166"/>
  <c r="AD166"/>
  <c r="AC166"/>
  <c r="AB166"/>
  <c r="AG165"/>
  <c r="AF165"/>
  <c r="AE165"/>
  <c r="AD165"/>
  <c r="AC165"/>
  <c r="AB165"/>
  <c r="AG164"/>
  <c r="AF164"/>
  <c r="AE164"/>
  <c r="AD164"/>
  <c r="AC164"/>
  <c r="AB164"/>
  <c r="AG163"/>
  <c r="AF163"/>
  <c r="AE163"/>
  <c r="AD163"/>
  <c r="AC163"/>
  <c r="AB163"/>
  <c r="AG162"/>
  <c r="AF162"/>
  <c r="AE162"/>
  <c r="AD162"/>
  <c r="AC162"/>
  <c r="AB162"/>
  <c r="AG161"/>
  <c r="AF161"/>
  <c r="AE161"/>
  <c r="AD161"/>
  <c r="AC161"/>
  <c r="AB161"/>
  <c r="AG160"/>
  <c r="AF160"/>
  <c r="AE160"/>
  <c r="AD160"/>
  <c r="AC160"/>
  <c r="AB160"/>
  <c r="AG159"/>
  <c r="AF159"/>
  <c r="AE159"/>
  <c r="AD159"/>
  <c r="AC159"/>
  <c r="AB159"/>
  <c r="AG158"/>
  <c r="AF158"/>
  <c r="AE158"/>
  <c r="AD158"/>
  <c r="AC158"/>
  <c r="AB158"/>
  <c r="AG157"/>
  <c r="AF157"/>
  <c r="AE157"/>
  <c r="AD157"/>
  <c r="AC157"/>
  <c r="AB157"/>
  <c r="AG156"/>
  <c r="AF156"/>
  <c r="AE156"/>
  <c r="AD156"/>
  <c r="AC156"/>
  <c r="AB156"/>
  <c r="AG155"/>
  <c r="AF155"/>
  <c r="AE155"/>
  <c r="AD155"/>
  <c r="AC155"/>
  <c r="AB155"/>
  <c r="AG154"/>
  <c r="AF154"/>
  <c r="AE154"/>
  <c r="AD154"/>
  <c r="AC154"/>
  <c r="AB154"/>
  <c r="AG153"/>
  <c r="AF153"/>
  <c r="AE153"/>
  <c r="AD153"/>
  <c r="AC153"/>
  <c r="AB153"/>
  <c r="AG152"/>
  <c r="AF152"/>
  <c r="AE152"/>
  <c r="AD152"/>
  <c r="AC152"/>
  <c r="AB152"/>
  <c r="AG151"/>
  <c r="AF151"/>
  <c r="AE151"/>
  <c r="AD151"/>
  <c r="AC151"/>
  <c r="AB151"/>
  <c r="AG150"/>
  <c r="AF150"/>
  <c r="AE150"/>
  <c r="AD150"/>
  <c r="AC150"/>
  <c r="AB150"/>
  <c r="AG149"/>
  <c r="AF149"/>
  <c r="AE149"/>
  <c r="AD149"/>
  <c r="AC149"/>
  <c r="AB149"/>
  <c r="AG148"/>
  <c r="AF148"/>
  <c r="AE148"/>
  <c r="AD148"/>
  <c r="AC148"/>
  <c r="AB148"/>
  <c r="AG147"/>
  <c r="AF147"/>
  <c r="AE147"/>
  <c r="AD147"/>
  <c r="AC147"/>
  <c r="AB147"/>
  <c r="AG146"/>
  <c r="AF146"/>
  <c r="AE146"/>
  <c r="AD146"/>
  <c r="AC146"/>
  <c r="AB146"/>
  <c r="AG145"/>
  <c r="AF145"/>
  <c r="AE145"/>
  <c r="AD145"/>
  <c r="AC145"/>
  <c r="AB145"/>
  <c r="AG144"/>
  <c r="AF144"/>
  <c r="AE144"/>
  <c r="AD144"/>
  <c r="AC144"/>
  <c r="AB144"/>
  <c r="AG143"/>
  <c r="AF143"/>
  <c r="AE143"/>
  <c r="AD143"/>
  <c r="AC143"/>
  <c r="AB143"/>
  <c r="AG142"/>
  <c r="AF142"/>
  <c r="AE142"/>
  <c r="AD142"/>
  <c r="AC142"/>
  <c r="AB142"/>
  <c r="AG141"/>
  <c r="AF141"/>
  <c r="AE141"/>
  <c r="AD141"/>
  <c r="AC141"/>
  <c r="AB141"/>
  <c r="AG140"/>
  <c r="AF140"/>
  <c r="AE140"/>
  <c r="AD140"/>
  <c r="AC140"/>
  <c r="AB140"/>
  <c r="AG139"/>
  <c r="AF139"/>
  <c r="AE139"/>
  <c r="AD139"/>
  <c r="AC139"/>
  <c r="AB139"/>
  <c r="AG138"/>
  <c r="AF138"/>
  <c r="AE138"/>
  <c r="AD138"/>
  <c r="AC138"/>
  <c r="AB138"/>
  <c r="AG137"/>
  <c r="AF137"/>
  <c r="AE137"/>
  <c r="AD137"/>
  <c r="AC137"/>
  <c r="AB137"/>
  <c r="AG136"/>
  <c r="AF136"/>
  <c r="AE136"/>
  <c r="AD136"/>
  <c r="AC136"/>
  <c r="AB136"/>
  <c r="AG135"/>
  <c r="AF135"/>
  <c r="AE135"/>
  <c r="AD135"/>
  <c r="AC135"/>
  <c r="AB135"/>
  <c r="AG134"/>
  <c r="AF134"/>
  <c r="AE134"/>
  <c r="AD134"/>
  <c r="AC134"/>
  <c r="AB134"/>
  <c r="AG133"/>
  <c r="AF133"/>
  <c r="AE133"/>
  <c r="AD133"/>
  <c r="AC133"/>
  <c r="AB133"/>
  <c r="AG132"/>
  <c r="AF132"/>
  <c r="AE132"/>
  <c r="AD132"/>
  <c r="AC132"/>
  <c r="AB132"/>
  <c r="AG131"/>
  <c r="AF131"/>
  <c r="AE131"/>
  <c r="AD131"/>
  <c r="AC131"/>
  <c r="AB131"/>
  <c r="AG130"/>
  <c r="AF130"/>
  <c r="AE130"/>
  <c r="AD130"/>
  <c r="AC130"/>
  <c r="AB130"/>
  <c r="AG129"/>
  <c r="AF129"/>
  <c r="AE129"/>
  <c r="AD129"/>
  <c r="AC129"/>
  <c r="AB129"/>
  <c r="AG128"/>
  <c r="AF128"/>
  <c r="AE128"/>
  <c r="AD128"/>
  <c r="AC128"/>
  <c r="AB128"/>
  <c r="AG127"/>
  <c r="AF127"/>
  <c r="AE127"/>
  <c r="AD127"/>
  <c r="AC127"/>
  <c r="AB127"/>
  <c r="AG126"/>
  <c r="AF126"/>
  <c r="AE126"/>
  <c r="AD126"/>
  <c r="AC126"/>
  <c r="AB126"/>
  <c r="AG125"/>
  <c r="AF125"/>
  <c r="AE125"/>
  <c r="AD125"/>
  <c r="AC125"/>
  <c r="AB125"/>
  <c r="AG124"/>
  <c r="AF124"/>
  <c r="AE124"/>
  <c r="AD124"/>
  <c r="AC124"/>
  <c r="AB124"/>
  <c r="AG123"/>
  <c r="AF123"/>
  <c r="AE123"/>
  <c r="AD123"/>
  <c r="AC123"/>
  <c r="AB123"/>
  <c r="AG122"/>
  <c r="AF122"/>
  <c r="AE122"/>
  <c r="AD122"/>
  <c r="AC122"/>
  <c r="AB122"/>
  <c r="AG121"/>
  <c r="AF121"/>
  <c r="AE121"/>
  <c r="AD121"/>
  <c r="AC121"/>
  <c r="AB121"/>
  <c r="AG120"/>
  <c r="AF120"/>
  <c r="AE120"/>
  <c r="AD120"/>
  <c r="AC120"/>
  <c r="AB120"/>
  <c r="AG119"/>
  <c r="AF119"/>
  <c r="AE119"/>
  <c r="AD119"/>
  <c r="AC119"/>
  <c r="AB119"/>
  <c r="AG118"/>
  <c r="AF118"/>
  <c r="AE118"/>
  <c r="AD118"/>
  <c r="AC118"/>
  <c r="AB118"/>
  <c r="AG117"/>
  <c r="AF117"/>
  <c r="AE117"/>
  <c r="AD117"/>
  <c r="AC117"/>
  <c r="AB117"/>
  <c r="AG116"/>
  <c r="AF116"/>
  <c r="AE116"/>
  <c r="AD116"/>
  <c r="AC116"/>
  <c r="AB116"/>
  <c r="AG115"/>
  <c r="AF115"/>
  <c r="AE115"/>
  <c r="AD115"/>
  <c r="AC115"/>
  <c r="AB115"/>
  <c r="AG114"/>
  <c r="AF114"/>
  <c r="AE114"/>
  <c r="AD114"/>
  <c r="AC114"/>
  <c r="AB114"/>
  <c r="AG113"/>
  <c r="AF113"/>
  <c r="AE113"/>
  <c r="AD113"/>
  <c r="AC113"/>
  <c r="AB113"/>
  <c r="AG112"/>
  <c r="AF112"/>
  <c r="AE112"/>
  <c r="AD112"/>
  <c r="AC112"/>
  <c r="AB112"/>
  <c r="AG111"/>
  <c r="AF111"/>
  <c r="AE111"/>
  <c r="AD111"/>
  <c r="AC111"/>
  <c r="AB111"/>
  <c r="AG110"/>
  <c r="AF110"/>
  <c r="AE110"/>
  <c r="AD110"/>
  <c r="AC110"/>
  <c r="AB110"/>
  <c r="AG109"/>
  <c r="AF109"/>
  <c r="AE109"/>
  <c r="AD109"/>
  <c r="AC109"/>
  <c r="AB109"/>
  <c r="AG108"/>
  <c r="AF108"/>
  <c r="AE108"/>
  <c r="AD108"/>
  <c r="AC108"/>
  <c r="AB108"/>
  <c r="AG107"/>
  <c r="AF107"/>
  <c r="AE107"/>
  <c r="AD107"/>
  <c r="AC107"/>
  <c r="AB107"/>
  <c r="AG106"/>
  <c r="AF106"/>
  <c r="AE106"/>
  <c r="AD106"/>
  <c r="AC106"/>
  <c r="AB106"/>
  <c r="AG105"/>
  <c r="AF105"/>
  <c r="AE105"/>
  <c r="AD105"/>
  <c r="AC105"/>
  <c r="AB105"/>
  <c r="AG104"/>
  <c r="AF104"/>
  <c r="AE104"/>
  <c r="AD104"/>
  <c r="AC104"/>
  <c r="AB104"/>
  <c r="AG103"/>
  <c r="AF103"/>
  <c r="AE103"/>
  <c r="AD103"/>
  <c r="AC103"/>
  <c r="AB103"/>
  <c r="AG102"/>
  <c r="AF102"/>
  <c r="AE102"/>
  <c r="AD102"/>
  <c r="AC102"/>
  <c r="AB102"/>
  <c r="AG101"/>
  <c r="AF101"/>
  <c r="AE101"/>
  <c r="AD101"/>
  <c r="AC101"/>
  <c r="AB101"/>
  <c r="AG100"/>
  <c r="AF100"/>
  <c r="AE100"/>
  <c r="AD100"/>
  <c r="AC100"/>
  <c r="AB100"/>
  <c r="AG99"/>
  <c r="AF99"/>
  <c r="AE99"/>
  <c r="AD99"/>
  <c r="AC99"/>
  <c r="AB99"/>
  <c r="AG98"/>
  <c r="AF98"/>
  <c r="AE98"/>
  <c r="AD98"/>
  <c r="AC98"/>
  <c r="AB98"/>
  <c r="AG97"/>
  <c r="AF97"/>
  <c r="AE97"/>
  <c r="AD97"/>
  <c r="AC97"/>
  <c r="AB97"/>
  <c r="AG96"/>
  <c r="AF96"/>
  <c r="AE96"/>
  <c r="AD96"/>
  <c r="AC96"/>
  <c r="AB96"/>
  <c r="AG95"/>
  <c r="AF95"/>
  <c r="AE95"/>
  <c r="AD95"/>
  <c r="AC95"/>
  <c r="AB95"/>
  <c r="AG94"/>
  <c r="AF94"/>
  <c r="AE94"/>
  <c r="AD94"/>
  <c r="AC94"/>
  <c r="AB94"/>
  <c r="AG93"/>
  <c r="AF93"/>
  <c r="AE93"/>
  <c r="AD93"/>
  <c r="AC93"/>
  <c r="AB93"/>
  <c r="AG92"/>
  <c r="AF92"/>
  <c r="AE92"/>
  <c r="AD92"/>
  <c r="AC92"/>
  <c r="AB92"/>
  <c r="AG91"/>
  <c r="AF91"/>
  <c r="AE91"/>
  <c r="AD91"/>
  <c r="AC91"/>
  <c r="AB91"/>
  <c r="AG90"/>
  <c r="AF90"/>
  <c r="AE90"/>
  <c r="AD90"/>
  <c r="AC90"/>
  <c r="AB90"/>
  <c r="AG89"/>
  <c r="AF89"/>
  <c r="AE89"/>
  <c r="AD89"/>
  <c r="AC89"/>
  <c r="AB89"/>
  <c r="AG88"/>
  <c r="AF88"/>
  <c r="AE88"/>
  <c r="AD88"/>
  <c r="AC88"/>
  <c r="AB88"/>
  <c r="AG87"/>
  <c r="AF87"/>
  <c r="AE87"/>
  <c r="AD87"/>
  <c r="AC87"/>
  <c r="AB87"/>
  <c r="AG86"/>
  <c r="AF86"/>
  <c r="AE86"/>
  <c r="AD86"/>
  <c r="AC86"/>
  <c r="AB86"/>
  <c r="AG85"/>
  <c r="AF85"/>
  <c r="AE85"/>
  <c r="AD85"/>
  <c r="AC85"/>
  <c r="AB85"/>
  <c r="AG84"/>
  <c r="AF84"/>
  <c r="AE84"/>
  <c r="AD84"/>
  <c r="AC84"/>
  <c r="AB84"/>
  <c r="AG83"/>
  <c r="AF83"/>
  <c r="AE83"/>
  <c r="AD83"/>
  <c r="AC83"/>
  <c r="AB83"/>
  <c r="AG82"/>
  <c r="AF82"/>
  <c r="AE82"/>
  <c r="AD82"/>
  <c r="AC82"/>
  <c r="AB82"/>
  <c r="AG81"/>
  <c r="AF81"/>
  <c r="AE81"/>
  <c r="AD81"/>
  <c r="AC81"/>
  <c r="AB81"/>
  <c r="AG80"/>
  <c r="AF80"/>
  <c r="AE80"/>
  <c r="AD80"/>
  <c r="AC80"/>
  <c r="AB80"/>
  <c r="AG79"/>
  <c r="AF79"/>
  <c r="AE79"/>
  <c r="AD79"/>
  <c r="AC79"/>
  <c r="AB79"/>
  <c r="AG78"/>
  <c r="AF78"/>
  <c r="AE78"/>
  <c r="AD78"/>
  <c r="AC78"/>
  <c r="AB78"/>
  <c r="AG77"/>
  <c r="AF77"/>
  <c r="AE77"/>
  <c r="AD77"/>
  <c r="AC77"/>
  <c r="AB77"/>
  <c r="AG76"/>
  <c r="AF76"/>
  <c r="AE76"/>
  <c r="AD76"/>
  <c r="AC76"/>
  <c r="AB76"/>
  <c r="AG75"/>
  <c r="AF75"/>
  <c r="AE75"/>
  <c r="AD75"/>
  <c r="AC75"/>
  <c r="AB75"/>
  <c r="AG74"/>
  <c r="AF74"/>
  <c r="AE74"/>
  <c r="AD74"/>
  <c r="AC74"/>
  <c r="AB74"/>
  <c r="AG73"/>
  <c r="AF73"/>
  <c r="AE73"/>
  <c r="AD73"/>
  <c r="AC73"/>
  <c r="AB73"/>
  <c r="AG72"/>
  <c r="AF72"/>
  <c r="AE72"/>
  <c r="AD72"/>
  <c r="AC72"/>
  <c r="AB72"/>
  <c r="AG71"/>
  <c r="AF71"/>
  <c r="AE71"/>
  <c r="AD71"/>
  <c r="AC71"/>
  <c r="AB71"/>
  <c r="AG70"/>
  <c r="AF70"/>
  <c r="AE70"/>
  <c r="AD70"/>
  <c r="AC70"/>
  <c r="AB70"/>
  <c r="AG69"/>
  <c r="AF69"/>
  <c r="AE69"/>
  <c r="AD69"/>
  <c r="AC69"/>
  <c r="AB69"/>
  <c r="AG68"/>
  <c r="AF68"/>
  <c r="AE68"/>
  <c r="AD68"/>
  <c r="AC68"/>
  <c r="AB68"/>
  <c r="AG67"/>
  <c r="AF67"/>
  <c r="AE67"/>
  <c r="AD67"/>
  <c r="AC67"/>
  <c r="AB67"/>
  <c r="AG66"/>
  <c r="AF66"/>
  <c r="AE66"/>
  <c r="AD66"/>
  <c r="AC66"/>
  <c r="AB66"/>
  <c r="AG65"/>
  <c r="AF65"/>
  <c r="AE65"/>
  <c r="AD65"/>
  <c r="AC65"/>
  <c r="AB65"/>
  <c r="AG64"/>
  <c r="AF64"/>
  <c r="AE64"/>
  <c r="AD64"/>
  <c r="AC64"/>
  <c r="AB64"/>
  <c r="AG63"/>
  <c r="AF63"/>
  <c r="AE63"/>
  <c r="AD63"/>
  <c r="AC63"/>
  <c r="AB63"/>
  <c r="AG62"/>
  <c r="AF62"/>
  <c r="AE62"/>
  <c r="AD62"/>
  <c r="AC62"/>
  <c r="AB62"/>
  <c r="AG61"/>
  <c r="AF61"/>
  <c r="AE61"/>
  <c r="AD61"/>
  <c r="AC61"/>
  <c r="AB61"/>
  <c r="AG60"/>
  <c r="AF60"/>
  <c r="AE60"/>
  <c r="AD60"/>
  <c r="AC60"/>
  <c r="AB60"/>
  <c r="AG59"/>
  <c r="AF59"/>
  <c r="AE59"/>
  <c r="AD59"/>
  <c r="AC59"/>
  <c r="AB59"/>
  <c r="AG58"/>
  <c r="AF58"/>
  <c r="AE58"/>
  <c r="AD58"/>
  <c r="AC58"/>
  <c r="AB58"/>
  <c r="AG57"/>
  <c r="AF57"/>
  <c r="AE57"/>
  <c r="AD57"/>
  <c r="AC57"/>
  <c r="AB57"/>
  <c r="AG56"/>
  <c r="AF56"/>
  <c r="AE56"/>
  <c r="AD56"/>
  <c r="AC56"/>
  <c r="AB56"/>
  <c r="AG55"/>
  <c r="AF55"/>
  <c r="AE55"/>
  <c r="AD55"/>
  <c r="AC55"/>
  <c r="AB55"/>
  <c r="AG54"/>
  <c r="AF54"/>
  <c r="AE54"/>
  <c r="AD54"/>
  <c r="AC54"/>
  <c r="AB54"/>
  <c r="AG53"/>
  <c r="AF53"/>
  <c r="AE53"/>
  <c r="AD53"/>
  <c r="AC53"/>
  <c r="AB53"/>
  <c r="AG52"/>
  <c r="AF52"/>
  <c r="AE52"/>
  <c r="AD52"/>
  <c r="AC52"/>
  <c r="AB52"/>
  <c r="AG51"/>
  <c r="AF51"/>
  <c r="AE51"/>
  <c r="AD51"/>
  <c r="AC51"/>
  <c r="AB51"/>
  <c r="AG50"/>
  <c r="AF50"/>
  <c r="AE50"/>
  <c r="AD50"/>
  <c r="AC50"/>
  <c r="AB50"/>
  <c r="AG49"/>
  <c r="AF49"/>
  <c r="AE49"/>
  <c r="AD49"/>
  <c r="AC49"/>
  <c r="AB49"/>
  <c r="AG48"/>
  <c r="AF48"/>
  <c r="AE48"/>
  <c r="AD48"/>
  <c r="AC48"/>
  <c r="AB48"/>
  <c r="AG47"/>
  <c r="AF47"/>
  <c r="AE47"/>
  <c r="AD47"/>
  <c r="AC47"/>
  <c r="AB47"/>
  <c r="AG46"/>
  <c r="AF46"/>
  <c r="AE46"/>
  <c r="AD46"/>
  <c r="AC46"/>
  <c r="AB46"/>
  <c r="AG45"/>
  <c r="AF45"/>
  <c r="AE45"/>
  <c r="AD45"/>
  <c r="AC45"/>
  <c r="AB45"/>
  <c r="AG44"/>
  <c r="AF44"/>
  <c r="AE44"/>
  <c r="AD44"/>
  <c r="AC44"/>
  <c r="AB44"/>
  <c r="AG43"/>
  <c r="AF43"/>
  <c r="AE43"/>
  <c r="AD43"/>
  <c r="AC43"/>
  <c r="AB43"/>
  <c r="AG42"/>
  <c r="AF42"/>
  <c r="AE42"/>
  <c r="AD42"/>
  <c r="AC42"/>
  <c r="AB42"/>
  <c r="AG41"/>
  <c r="AF41"/>
  <c r="AE41"/>
  <c r="AD41"/>
  <c r="AC41"/>
  <c r="AB41"/>
  <c r="AG40"/>
  <c r="AF40"/>
  <c r="AE40"/>
  <c r="AD40"/>
  <c r="AC40"/>
  <c r="AB40"/>
  <c r="AG39"/>
  <c r="AF39"/>
  <c r="AE39"/>
  <c r="AD39"/>
  <c r="AC39"/>
  <c r="AB39"/>
  <c r="AG38"/>
  <c r="AF38"/>
  <c r="AE38"/>
  <c r="AD38"/>
  <c r="AC38"/>
  <c r="AB38"/>
  <c r="AG37"/>
  <c r="AF37"/>
  <c r="AE37"/>
  <c r="AD37"/>
  <c r="AC37"/>
  <c r="AB37"/>
  <c r="AG36"/>
  <c r="AF36"/>
  <c r="AE36"/>
  <c r="AD36"/>
  <c r="AC36"/>
  <c r="AB36"/>
  <c r="AG35"/>
  <c r="AF35"/>
  <c r="AE35"/>
  <c r="AD35"/>
  <c r="AC35"/>
  <c r="AB35"/>
  <c r="AG34"/>
  <c r="AF34"/>
  <c r="AE34"/>
  <c r="AD34"/>
  <c r="AC34"/>
  <c r="AB34"/>
  <c r="AG33"/>
  <c r="AF33"/>
  <c r="AE33"/>
  <c r="AD33"/>
  <c r="AC33"/>
  <c r="AB33"/>
  <c r="AG32"/>
  <c r="AF32"/>
  <c r="AE32"/>
  <c r="AD32"/>
  <c r="AC32"/>
  <c r="AB32"/>
  <c r="AG31"/>
  <c r="AF31"/>
  <c r="AE31"/>
  <c r="AD31"/>
  <c r="AC31"/>
  <c r="AB31"/>
  <c r="AG30"/>
  <c r="AF30"/>
  <c r="AE30"/>
  <c r="AD30"/>
  <c r="AC30"/>
  <c r="AB30"/>
  <c r="AG29"/>
  <c r="AF29"/>
  <c r="AE29"/>
  <c r="AD29"/>
  <c r="AC29"/>
  <c r="AB29"/>
  <c r="AG28"/>
  <c r="AF28"/>
  <c r="AE28"/>
  <c r="AD28"/>
  <c r="AC28"/>
  <c r="AB28"/>
  <c r="AG27"/>
  <c r="AF27"/>
  <c r="AE27"/>
  <c r="AD27"/>
  <c r="AC27"/>
  <c r="AB27"/>
  <c r="AG26"/>
  <c r="AF26"/>
  <c r="AE26"/>
  <c r="AD26"/>
  <c r="AC26"/>
  <c r="AB26"/>
  <c r="AG25"/>
  <c r="AF25"/>
  <c r="AE25"/>
  <c r="AD25"/>
  <c r="AC25"/>
  <c r="AB25"/>
  <c r="AG24"/>
  <c r="AF24"/>
  <c r="AE24"/>
  <c r="AD24"/>
  <c r="AC24"/>
  <c r="AB24"/>
  <c r="AG23"/>
  <c r="AF23"/>
  <c r="AE23"/>
  <c r="AD23"/>
  <c r="AC23"/>
  <c r="AB23"/>
  <c r="AG22"/>
  <c r="AF22"/>
  <c r="AE22"/>
  <c r="AD22"/>
  <c r="AC22"/>
  <c r="AB22"/>
  <c r="AG21"/>
  <c r="AF21"/>
  <c r="AE21"/>
  <c r="AD21"/>
  <c r="AC21"/>
  <c r="AB21"/>
  <c r="AG20"/>
  <c r="AF20"/>
  <c r="AE20"/>
  <c r="AD20"/>
  <c r="AC20"/>
  <c r="AB20"/>
  <c r="AG19"/>
  <c r="AF19"/>
  <c r="AE19"/>
  <c r="AD19"/>
  <c r="AC19"/>
  <c r="AB19"/>
  <c r="AG18"/>
  <c r="AF18"/>
  <c r="AE18"/>
  <c r="AD18"/>
  <c r="AC18"/>
  <c r="AB18"/>
  <c r="AG17"/>
  <c r="AF17"/>
  <c r="AE17"/>
  <c r="AD17"/>
  <c r="AC17"/>
  <c r="AB17"/>
  <c r="AG16"/>
  <c r="AF16"/>
  <c r="AE16"/>
  <c r="AD16"/>
  <c r="AC16"/>
  <c r="AB16"/>
  <c r="AG15"/>
  <c r="AF15"/>
  <c r="AE15"/>
  <c r="AD15"/>
  <c r="AC15"/>
  <c r="AB15"/>
  <c r="AG14"/>
  <c r="AF14"/>
  <c r="AE14"/>
  <c r="AD14"/>
  <c r="AC14"/>
  <c r="AB14"/>
  <c r="AG13"/>
  <c r="AF13"/>
  <c r="AE13"/>
  <c r="AD13"/>
  <c r="AC13"/>
  <c r="AB13"/>
  <c r="AG12"/>
  <c r="AF12"/>
  <c r="AE12"/>
  <c r="AD12"/>
  <c r="AC12"/>
  <c r="AB12"/>
  <c r="AG11"/>
  <c r="AF11"/>
  <c r="AE11"/>
  <c r="AD11"/>
  <c r="AC11"/>
  <c r="AB11"/>
  <c r="AG10"/>
  <c r="AF10"/>
  <c r="AE10"/>
  <c r="AD10"/>
  <c r="AC10"/>
  <c r="AB10"/>
  <c r="AG9"/>
  <c r="AF9"/>
  <c r="AE9"/>
  <c r="AD9"/>
  <c r="AC9"/>
  <c r="AB9"/>
  <c r="AG8"/>
  <c r="AF8"/>
  <c r="AE8"/>
  <c r="AD8"/>
  <c r="AC8"/>
  <c r="AB8"/>
  <c r="AG201" i="5"/>
  <c r="AF201"/>
  <c r="AE201"/>
  <c r="AD201"/>
  <c r="AC201"/>
  <c r="AB201"/>
  <c r="AG200"/>
  <c r="AF200"/>
  <c r="AE200"/>
  <c r="AD200"/>
  <c r="AC200"/>
  <c r="AB200"/>
  <c r="AG199"/>
  <c r="AF199"/>
  <c r="AE199"/>
  <c r="AD199"/>
  <c r="AC199"/>
  <c r="AB199"/>
  <c r="AG198"/>
  <c r="AF198"/>
  <c r="AE198"/>
  <c r="AD198"/>
  <c r="AC198"/>
  <c r="AB198"/>
  <c r="AG197"/>
  <c r="AF197"/>
  <c r="AE197"/>
  <c r="AD197"/>
  <c r="AC197"/>
  <c r="AB197"/>
  <c r="AG196"/>
  <c r="AF196"/>
  <c r="AE196"/>
  <c r="AD196"/>
  <c r="AC196"/>
  <c r="AB196"/>
  <c r="AG195"/>
  <c r="AF195"/>
  <c r="AE195"/>
  <c r="AD195"/>
  <c r="AC195"/>
  <c r="AB195"/>
  <c r="AG194"/>
  <c r="AF194"/>
  <c r="AE194"/>
  <c r="AD194"/>
  <c r="AC194"/>
  <c r="AB194"/>
  <c r="AG193"/>
  <c r="AF193"/>
  <c r="AE193"/>
  <c r="AD193"/>
  <c r="AC193"/>
  <c r="AB193"/>
  <c r="AG192"/>
  <c r="AF192"/>
  <c r="AE192"/>
  <c r="AD192"/>
  <c r="AC192"/>
  <c r="AB192"/>
  <c r="AG191"/>
  <c r="AF191"/>
  <c r="AE191"/>
  <c r="AD191"/>
  <c r="AC191"/>
  <c r="AB191"/>
  <c r="AG190"/>
  <c r="AF190"/>
  <c r="AE190"/>
  <c r="AD190"/>
  <c r="AC190"/>
  <c r="AB190"/>
  <c r="AG189"/>
  <c r="AF189"/>
  <c r="AE189"/>
  <c r="AD189"/>
  <c r="AC189"/>
  <c r="AB189"/>
  <c r="AG188"/>
  <c r="AF188"/>
  <c r="AE188"/>
  <c r="AD188"/>
  <c r="AC188"/>
  <c r="AB188"/>
  <c r="AG187"/>
  <c r="AF187"/>
  <c r="AE187"/>
  <c r="AD187"/>
  <c r="AC187"/>
  <c r="AB187"/>
  <c r="AG186"/>
  <c r="AF186"/>
  <c r="AE186"/>
  <c r="AD186"/>
  <c r="AC186"/>
  <c r="AB186"/>
  <c r="AG185"/>
  <c r="AF185"/>
  <c r="AE185"/>
  <c r="AD185"/>
  <c r="AC185"/>
  <c r="AB185"/>
  <c r="AG184"/>
  <c r="AF184"/>
  <c r="AE184"/>
  <c r="AD184"/>
  <c r="AC184"/>
  <c r="AB184"/>
  <c r="AG183"/>
  <c r="AF183"/>
  <c r="AE183"/>
  <c r="AD183"/>
  <c r="AC183"/>
  <c r="AB183"/>
  <c r="AG182"/>
  <c r="AF182"/>
  <c r="AE182"/>
  <c r="AD182"/>
  <c r="AC182"/>
  <c r="AB182"/>
  <c r="AG181"/>
  <c r="AF181"/>
  <c r="AE181"/>
  <c r="AD181"/>
  <c r="AC181"/>
  <c r="AB181"/>
  <c r="AG180"/>
  <c r="AF180"/>
  <c r="AE180"/>
  <c r="AD180"/>
  <c r="AC180"/>
  <c r="AB180"/>
  <c r="AG179"/>
  <c r="AF179"/>
  <c r="AE179"/>
  <c r="AD179"/>
  <c r="AC179"/>
  <c r="AB179"/>
  <c r="AG178"/>
  <c r="AF178"/>
  <c r="AE178"/>
  <c r="AD178"/>
  <c r="AC178"/>
  <c r="AB178"/>
  <c r="AG177"/>
  <c r="AF177"/>
  <c r="AE177"/>
  <c r="AD177"/>
  <c r="AC177"/>
  <c r="AB177"/>
  <c r="AG176"/>
  <c r="AF176"/>
  <c r="AE176"/>
  <c r="AD176"/>
  <c r="AC176"/>
  <c r="AB176"/>
  <c r="AG175"/>
  <c r="AF175"/>
  <c r="AE175"/>
  <c r="AD175"/>
  <c r="AC175"/>
  <c r="AB175"/>
  <c r="AG174"/>
  <c r="AF174"/>
  <c r="AE174"/>
  <c r="AD174"/>
  <c r="AC174"/>
  <c r="AB174"/>
  <c r="AG173"/>
  <c r="AF173"/>
  <c r="AE173"/>
  <c r="AD173"/>
  <c r="AC173"/>
  <c r="AB173"/>
  <c r="AG172"/>
  <c r="AF172"/>
  <c r="AE172"/>
  <c r="AD172"/>
  <c r="AC172"/>
  <c r="AB172"/>
  <c r="AG171"/>
  <c r="AF171"/>
  <c r="AE171"/>
  <c r="AD171"/>
  <c r="AC171"/>
  <c r="AB171"/>
  <c r="AG170"/>
  <c r="AF170"/>
  <c r="AE170"/>
  <c r="AD170"/>
  <c r="AC170"/>
  <c r="AB170"/>
  <c r="AG169"/>
  <c r="AF169"/>
  <c r="AE169"/>
  <c r="AD169"/>
  <c r="AC169"/>
  <c r="AB169"/>
  <c r="AG168"/>
  <c r="AF168"/>
  <c r="AE168"/>
  <c r="AD168"/>
  <c r="AC168"/>
  <c r="AB168"/>
  <c r="AG167"/>
  <c r="AF167"/>
  <c r="AE167"/>
  <c r="AD167"/>
  <c r="AC167"/>
  <c r="AB167"/>
  <c r="AG166"/>
  <c r="AF166"/>
  <c r="AE166"/>
  <c r="AD166"/>
  <c r="AC166"/>
  <c r="AB166"/>
  <c r="AG165"/>
  <c r="AF165"/>
  <c r="AE165"/>
  <c r="AD165"/>
  <c r="AC165"/>
  <c r="AB165"/>
  <c r="AG164"/>
  <c r="AF164"/>
  <c r="AE164"/>
  <c r="AD164"/>
  <c r="AC164"/>
  <c r="AB164"/>
  <c r="AG163"/>
  <c r="AF163"/>
  <c r="AE163"/>
  <c r="AD163"/>
  <c r="AC163"/>
  <c r="AB163"/>
  <c r="AG162"/>
  <c r="AF162"/>
  <c r="AE162"/>
  <c r="AD162"/>
  <c r="AC162"/>
  <c r="AB162"/>
  <c r="AG161"/>
  <c r="AF161"/>
  <c r="AE161"/>
  <c r="AD161"/>
  <c r="AC161"/>
  <c r="AB161"/>
  <c r="AG160"/>
  <c r="AF160"/>
  <c r="AE160"/>
  <c r="AD160"/>
  <c r="AC160"/>
  <c r="AB160"/>
  <c r="AG159"/>
  <c r="AF159"/>
  <c r="AE159"/>
  <c r="AD159"/>
  <c r="AC159"/>
  <c r="AB159"/>
  <c r="AG158"/>
  <c r="AF158"/>
  <c r="AE158"/>
  <c r="AD158"/>
  <c r="AC158"/>
  <c r="AB158"/>
  <c r="AG157"/>
  <c r="AF157"/>
  <c r="AE157"/>
  <c r="AD157"/>
  <c r="AC157"/>
  <c r="AB157"/>
  <c r="AG156"/>
  <c r="AF156"/>
  <c r="AE156"/>
  <c r="AD156"/>
  <c r="AC156"/>
  <c r="AB156"/>
  <c r="AG155"/>
  <c r="AF155"/>
  <c r="AE155"/>
  <c r="AD155"/>
  <c r="AC155"/>
  <c r="AB155"/>
  <c r="AG154"/>
  <c r="AF154"/>
  <c r="AE154"/>
  <c r="AD154"/>
  <c r="AC154"/>
  <c r="AB154"/>
  <c r="AG153"/>
  <c r="AF153"/>
  <c r="AE153"/>
  <c r="AD153"/>
  <c r="AC153"/>
  <c r="AB153"/>
  <c r="AG152"/>
  <c r="AF152"/>
  <c r="AE152"/>
  <c r="AD152"/>
  <c r="AC152"/>
  <c r="AB152"/>
  <c r="AG151"/>
  <c r="AF151"/>
  <c r="AE151"/>
  <c r="AD151"/>
  <c r="AC151"/>
  <c r="AB151"/>
  <c r="AG150"/>
  <c r="AF150"/>
  <c r="AE150"/>
  <c r="AD150"/>
  <c r="AC150"/>
  <c r="AB150"/>
  <c r="AG149"/>
  <c r="AF149"/>
  <c r="AE149"/>
  <c r="AD149"/>
  <c r="AC149"/>
  <c r="AB149"/>
  <c r="AG148"/>
  <c r="AF148"/>
  <c r="AE148"/>
  <c r="AD148"/>
  <c r="AC148"/>
  <c r="AB148"/>
  <c r="AG147"/>
  <c r="AF147"/>
  <c r="AE147"/>
  <c r="AD147"/>
  <c r="AC147"/>
  <c r="AB147"/>
  <c r="AG146"/>
  <c r="AF146"/>
  <c r="AE146"/>
  <c r="AD146"/>
  <c r="AC146"/>
  <c r="AB146"/>
  <c r="AG145"/>
  <c r="AF145"/>
  <c r="AE145"/>
  <c r="AD145"/>
  <c r="AC145"/>
  <c r="AB145"/>
  <c r="AG144"/>
  <c r="AF144"/>
  <c r="AE144"/>
  <c r="AD144"/>
  <c r="AC144"/>
  <c r="AB144"/>
  <c r="AG143"/>
  <c r="AF143"/>
  <c r="AE143"/>
  <c r="AD143"/>
  <c r="AC143"/>
  <c r="AB143"/>
  <c r="AG142"/>
  <c r="AF142"/>
  <c r="AE142"/>
  <c r="AD142"/>
  <c r="AC142"/>
  <c r="AB142"/>
  <c r="AG141"/>
  <c r="AF141"/>
  <c r="AE141"/>
  <c r="AD141"/>
  <c r="AC141"/>
  <c r="AB141"/>
  <c r="AG140"/>
  <c r="AF140"/>
  <c r="AE140"/>
  <c r="AD140"/>
  <c r="AC140"/>
  <c r="AB140"/>
  <c r="AG139"/>
  <c r="AF139"/>
  <c r="AE139"/>
  <c r="AD139"/>
  <c r="AC139"/>
  <c r="AB139"/>
  <c r="AG138"/>
  <c r="AF138"/>
  <c r="AE138"/>
  <c r="AD138"/>
  <c r="AC138"/>
  <c r="AB138"/>
  <c r="AG137"/>
  <c r="AF137"/>
  <c r="AE137"/>
  <c r="AD137"/>
  <c r="AC137"/>
  <c r="AB137"/>
  <c r="AG136"/>
  <c r="AF136"/>
  <c r="AE136"/>
  <c r="AD136"/>
  <c r="AC136"/>
  <c r="AB136"/>
  <c r="AG135"/>
  <c r="AF135"/>
  <c r="AE135"/>
  <c r="AD135"/>
  <c r="AC135"/>
  <c r="AB135"/>
  <c r="AG134"/>
  <c r="AF134"/>
  <c r="AE134"/>
  <c r="AD134"/>
  <c r="AC134"/>
  <c r="AB134"/>
  <c r="AG133"/>
  <c r="AF133"/>
  <c r="AE133"/>
  <c r="AD133"/>
  <c r="AC133"/>
  <c r="AB133"/>
  <c r="AG132"/>
  <c r="AF132"/>
  <c r="AE132"/>
  <c r="AD132"/>
  <c r="AC132"/>
  <c r="AB132"/>
  <c r="AG131"/>
  <c r="AF131"/>
  <c r="AE131"/>
  <c r="AD131"/>
  <c r="AC131"/>
  <c r="AB131"/>
  <c r="AG130"/>
  <c r="AF130"/>
  <c r="AE130"/>
  <c r="AD130"/>
  <c r="AC130"/>
  <c r="AB130"/>
  <c r="AG129"/>
  <c r="AF129"/>
  <c r="AE129"/>
  <c r="AD129"/>
  <c r="AC129"/>
  <c r="AB129"/>
  <c r="AG128"/>
  <c r="AF128"/>
  <c r="AE128"/>
  <c r="AD128"/>
  <c r="AC128"/>
  <c r="AB128"/>
  <c r="AG127"/>
  <c r="AF127"/>
  <c r="AE127"/>
  <c r="AD127"/>
  <c r="AC127"/>
  <c r="AB127"/>
  <c r="AG126"/>
  <c r="AF126"/>
  <c r="AE126"/>
  <c r="AD126"/>
  <c r="AC126"/>
  <c r="AB126"/>
  <c r="AG125"/>
  <c r="AF125"/>
  <c r="AE125"/>
  <c r="AD125"/>
  <c r="AC125"/>
  <c r="AB125"/>
  <c r="AG124"/>
  <c r="AF124"/>
  <c r="AE124"/>
  <c r="AD124"/>
  <c r="AC124"/>
  <c r="AB124"/>
  <c r="AG123"/>
  <c r="AF123"/>
  <c r="AE123"/>
  <c r="AD123"/>
  <c r="AC123"/>
  <c r="AB123"/>
  <c r="AG122"/>
  <c r="AF122"/>
  <c r="AE122"/>
  <c r="AD122"/>
  <c r="AC122"/>
  <c r="AB122"/>
  <c r="AG121"/>
  <c r="AF121"/>
  <c r="AE121"/>
  <c r="AD121"/>
  <c r="AC121"/>
  <c r="AB121"/>
  <c r="AG120"/>
  <c r="AF120"/>
  <c r="AE120"/>
  <c r="AD120"/>
  <c r="AC120"/>
  <c r="AB120"/>
  <c r="AG119"/>
  <c r="AF119"/>
  <c r="AE119"/>
  <c r="AD119"/>
  <c r="AC119"/>
  <c r="AB119"/>
  <c r="AG118"/>
  <c r="AF118"/>
  <c r="AE118"/>
  <c r="AD118"/>
  <c r="AC118"/>
  <c r="AB118"/>
  <c r="AG117"/>
  <c r="AF117"/>
  <c r="AE117"/>
  <c r="AD117"/>
  <c r="AC117"/>
  <c r="AB117"/>
  <c r="AG116"/>
  <c r="AF116"/>
  <c r="AE116"/>
  <c r="AD116"/>
  <c r="AC116"/>
  <c r="AB116"/>
  <c r="AG115"/>
  <c r="AF115"/>
  <c r="AE115"/>
  <c r="AD115"/>
  <c r="AC115"/>
  <c r="AB115"/>
  <c r="AG114"/>
  <c r="AF114"/>
  <c r="AE114"/>
  <c r="AD114"/>
  <c r="AC114"/>
  <c r="AB114"/>
  <c r="AG113"/>
  <c r="AF113"/>
  <c r="AE113"/>
  <c r="AD113"/>
  <c r="AC113"/>
  <c r="AB113"/>
  <c r="AG112"/>
  <c r="AF112"/>
  <c r="AE112"/>
  <c r="AD112"/>
  <c r="AC112"/>
  <c r="AB112"/>
  <c r="AG111"/>
  <c r="AF111"/>
  <c r="AE111"/>
  <c r="AD111"/>
  <c r="AC111"/>
  <c r="AB111"/>
  <c r="AG110"/>
  <c r="AF110"/>
  <c r="AE110"/>
  <c r="AD110"/>
  <c r="AC110"/>
  <c r="AB110"/>
  <c r="AG109"/>
  <c r="AF109"/>
  <c r="AE109"/>
  <c r="AD109"/>
  <c r="AC109"/>
  <c r="AB109"/>
  <c r="AG108"/>
  <c r="AF108"/>
  <c r="AE108"/>
  <c r="AD108"/>
  <c r="AC108"/>
  <c r="AB108"/>
  <c r="AG107"/>
  <c r="AF107"/>
  <c r="AE107"/>
  <c r="AD107"/>
  <c r="AC107"/>
  <c r="AB107"/>
  <c r="AG106"/>
  <c r="AF106"/>
  <c r="AE106"/>
  <c r="AD106"/>
  <c r="AC106"/>
  <c r="AB106"/>
  <c r="AG105"/>
  <c r="AF105"/>
  <c r="AE105"/>
  <c r="AD105"/>
  <c r="AC105"/>
  <c r="AB105"/>
  <c r="AG104"/>
  <c r="AF104"/>
  <c r="AE104"/>
  <c r="AD104"/>
  <c r="AC104"/>
  <c r="AB104"/>
  <c r="AG103"/>
  <c r="AF103"/>
  <c r="AE103"/>
  <c r="AD103"/>
  <c r="AC103"/>
  <c r="AB103"/>
  <c r="AG102"/>
  <c r="AF102"/>
  <c r="AE102"/>
  <c r="AD102"/>
  <c r="AC102"/>
  <c r="AB102"/>
  <c r="AG101"/>
  <c r="AF101"/>
  <c r="AE101"/>
  <c r="AD101"/>
  <c r="AC101"/>
  <c r="AB101"/>
  <c r="AG100"/>
  <c r="AF100"/>
  <c r="AE100"/>
  <c r="AD100"/>
  <c r="AC100"/>
  <c r="AB100"/>
  <c r="AG99"/>
  <c r="AF99"/>
  <c r="AE99"/>
  <c r="AD99"/>
  <c r="AC99"/>
  <c r="AB99"/>
  <c r="AG98"/>
  <c r="AF98"/>
  <c r="AE98"/>
  <c r="AD98"/>
  <c r="AC98"/>
  <c r="AB98"/>
  <c r="AG97"/>
  <c r="AF97"/>
  <c r="AE97"/>
  <c r="AD97"/>
  <c r="AC97"/>
  <c r="AB97"/>
  <c r="AG96"/>
  <c r="AF96"/>
  <c r="AE96"/>
  <c r="AD96"/>
  <c r="AC96"/>
  <c r="AB96"/>
  <c r="AG95"/>
  <c r="AF95"/>
  <c r="AE95"/>
  <c r="AD95"/>
  <c r="AC95"/>
  <c r="AB95"/>
  <c r="AG94"/>
  <c r="AF94"/>
  <c r="AE94"/>
  <c r="AD94"/>
  <c r="AC94"/>
  <c r="AB94"/>
  <c r="AG93"/>
  <c r="AF93"/>
  <c r="AE93"/>
  <c r="AD93"/>
  <c r="AC93"/>
  <c r="AB93"/>
  <c r="AG92"/>
  <c r="AF92"/>
  <c r="AE92"/>
  <c r="AD92"/>
  <c r="AC92"/>
  <c r="AB92"/>
  <c r="AG91"/>
  <c r="AF91"/>
  <c r="AE91"/>
  <c r="AD91"/>
  <c r="AC91"/>
  <c r="AB91"/>
  <c r="AG90"/>
  <c r="AF90"/>
  <c r="AE90"/>
  <c r="AD90"/>
  <c r="AC90"/>
  <c r="AB90"/>
  <c r="AG89"/>
  <c r="AF89"/>
  <c r="AE89"/>
  <c r="AD89"/>
  <c r="AC89"/>
  <c r="AB89"/>
  <c r="AG88"/>
  <c r="AF88"/>
  <c r="AE88"/>
  <c r="AD88"/>
  <c r="AC88"/>
  <c r="AB88"/>
  <c r="AG87"/>
  <c r="AF87"/>
  <c r="AE87"/>
  <c r="AD87"/>
  <c r="AC87"/>
  <c r="AB87"/>
  <c r="AG86"/>
  <c r="AF86"/>
  <c r="AE86"/>
  <c r="AD86"/>
  <c r="AC86"/>
  <c r="AB86"/>
  <c r="AG85"/>
  <c r="AF85"/>
  <c r="AE85"/>
  <c r="AD85"/>
  <c r="AC85"/>
  <c r="AB85"/>
  <c r="AG84"/>
  <c r="AF84"/>
  <c r="AE84"/>
  <c r="AD84"/>
  <c r="AC84"/>
  <c r="AB84"/>
  <c r="AG83"/>
  <c r="AF83"/>
  <c r="AE83"/>
  <c r="AD83"/>
  <c r="AC83"/>
  <c r="AB83"/>
  <c r="AG82"/>
  <c r="AF82"/>
  <c r="AE82"/>
  <c r="AD82"/>
  <c r="AC82"/>
  <c r="AB82"/>
  <c r="AG81"/>
  <c r="AF81"/>
  <c r="AE81"/>
  <c r="AD81"/>
  <c r="AC81"/>
  <c r="AB81"/>
  <c r="AG80"/>
  <c r="AF80"/>
  <c r="AE80"/>
  <c r="AD80"/>
  <c r="AC80"/>
  <c r="AB80"/>
  <c r="AG79"/>
  <c r="AF79"/>
  <c r="AE79"/>
  <c r="AD79"/>
  <c r="AC79"/>
  <c r="AB79"/>
  <c r="AG78"/>
  <c r="AF78"/>
  <c r="AE78"/>
  <c r="AD78"/>
  <c r="AC78"/>
  <c r="AB78"/>
  <c r="AG77"/>
  <c r="AF77"/>
  <c r="AE77"/>
  <c r="AD77"/>
  <c r="AC77"/>
  <c r="AB77"/>
  <c r="AG76"/>
  <c r="AF76"/>
  <c r="AE76"/>
  <c r="AD76"/>
  <c r="AC76"/>
  <c r="AB76"/>
  <c r="AG75"/>
  <c r="AF75"/>
  <c r="AE75"/>
  <c r="AD75"/>
  <c r="AC75"/>
  <c r="AB75"/>
  <c r="AG74"/>
  <c r="AF74"/>
  <c r="AE74"/>
  <c r="AD74"/>
  <c r="AC74"/>
  <c r="AB74"/>
  <c r="AG73"/>
  <c r="AF73"/>
  <c r="AE73"/>
  <c r="AD73"/>
  <c r="AC73"/>
  <c r="AB73"/>
  <c r="AG72"/>
  <c r="AF72"/>
  <c r="AE72"/>
  <c r="AD72"/>
  <c r="AC72"/>
  <c r="AB72"/>
  <c r="AG71"/>
  <c r="AF71"/>
  <c r="AE71"/>
  <c r="AD71"/>
  <c r="AC71"/>
  <c r="AB71"/>
  <c r="AG70"/>
  <c r="AF70"/>
  <c r="AE70"/>
  <c r="AD70"/>
  <c r="AC70"/>
  <c r="AB70"/>
  <c r="AG69"/>
  <c r="AF69"/>
  <c r="AE69"/>
  <c r="AD69"/>
  <c r="AC69"/>
  <c r="AB69"/>
  <c r="AG68"/>
  <c r="AF68"/>
  <c r="AE68"/>
  <c r="AD68"/>
  <c r="AC68"/>
  <c r="AB68"/>
  <c r="AG67"/>
  <c r="AF67"/>
  <c r="AE67"/>
  <c r="AD67"/>
  <c r="AC67"/>
  <c r="AB67"/>
  <c r="AG66"/>
  <c r="AF66"/>
  <c r="AE66"/>
  <c r="AD66"/>
  <c r="AC66"/>
  <c r="AB66"/>
  <c r="AG65"/>
  <c r="AF65"/>
  <c r="AE65"/>
  <c r="AD65"/>
  <c r="AC65"/>
  <c r="AB65"/>
  <c r="AG64"/>
  <c r="AF64"/>
  <c r="AE64"/>
  <c r="AD64"/>
  <c r="AC64"/>
  <c r="AB64"/>
  <c r="AG63"/>
  <c r="AF63"/>
  <c r="AE63"/>
  <c r="AD63"/>
  <c r="AC63"/>
  <c r="AB63"/>
  <c r="AG62"/>
  <c r="AF62"/>
  <c r="AE62"/>
  <c r="AD62"/>
  <c r="AC62"/>
  <c r="AB62"/>
  <c r="AG61"/>
  <c r="AF61"/>
  <c r="AE61"/>
  <c r="AD61"/>
  <c r="AC61"/>
  <c r="AB61"/>
  <c r="AG60"/>
  <c r="AF60"/>
  <c r="AE60"/>
  <c r="AD60"/>
  <c r="AC60"/>
  <c r="AB60"/>
  <c r="AG59"/>
  <c r="AF59"/>
  <c r="AE59"/>
  <c r="AD59"/>
  <c r="AC59"/>
  <c r="AB59"/>
  <c r="AG58"/>
  <c r="AF58"/>
  <c r="AE58"/>
  <c r="AD58"/>
  <c r="AC58"/>
  <c r="AB58"/>
  <c r="AG57"/>
  <c r="AF57"/>
  <c r="AE57"/>
  <c r="AD57"/>
  <c r="AC57"/>
  <c r="AB57"/>
  <c r="AG56"/>
  <c r="AF56"/>
  <c r="AE56"/>
  <c r="AD56"/>
  <c r="AC56"/>
  <c r="AB56"/>
  <c r="AG55"/>
  <c r="AF55"/>
  <c r="AE55"/>
  <c r="AD55"/>
  <c r="AC55"/>
  <c r="AB55"/>
  <c r="AG54"/>
  <c r="AF54"/>
  <c r="AE54"/>
  <c r="AD54"/>
  <c r="AC54"/>
  <c r="AB54"/>
  <c r="AG53"/>
  <c r="AF53"/>
  <c r="AE53"/>
  <c r="AD53"/>
  <c r="AC53"/>
  <c r="AB53"/>
  <c r="AG52"/>
  <c r="AF52"/>
  <c r="AE52"/>
  <c r="AD52"/>
  <c r="AC52"/>
  <c r="AB52"/>
  <c r="AG51"/>
  <c r="AF51"/>
  <c r="AE51"/>
  <c r="AD51"/>
  <c r="AC51"/>
  <c r="AB51"/>
  <c r="AG50"/>
  <c r="AF50"/>
  <c r="AE50"/>
  <c r="AD50"/>
  <c r="AC50"/>
  <c r="AB50"/>
  <c r="AG49"/>
  <c r="AF49"/>
  <c r="AE49"/>
  <c r="AD49"/>
  <c r="AC49"/>
  <c r="AB49"/>
  <c r="AG48"/>
  <c r="AF48"/>
  <c r="AE48"/>
  <c r="AD48"/>
  <c r="AC48"/>
  <c r="AB48"/>
  <c r="AG47"/>
  <c r="AF47"/>
  <c r="AE47"/>
  <c r="AD47"/>
  <c r="AC47"/>
  <c r="AB47"/>
  <c r="AG46"/>
  <c r="AF46"/>
  <c r="AE46"/>
  <c r="AD46"/>
  <c r="AC46"/>
  <c r="AB46"/>
  <c r="AG45"/>
  <c r="AF45"/>
  <c r="AE45"/>
  <c r="AD45"/>
  <c r="AC45"/>
  <c r="AB45"/>
  <c r="AG44"/>
  <c r="AF44"/>
  <c r="AE44"/>
  <c r="AD44"/>
  <c r="AC44"/>
  <c r="AB44"/>
  <c r="AG43"/>
  <c r="AF43"/>
  <c r="AE43"/>
  <c r="AD43"/>
  <c r="AC43"/>
  <c r="AB43"/>
  <c r="AG42"/>
  <c r="AF42"/>
  <c r="AE42"/>
  <c r="AD42"/>
  <c r="AC42"/>
  <c r="AB42"/>
  <c r="AG41"/>
  <c r="AF41"/>
  <c r="AE41"/>
  <c r="AD41"/>
  <c r="AC41"/>
  <c r="AB41"/>
  <c r="AG40"/>
  <c r="AF40"/>
  <c r="AE40"/>
  <c r="AD40"/>
  <c r="AC40"/>
  <c r="AB40"/>
  <c r="AG39"/>
  <c r="AF39"/>
  <c r="AE39"/>
  <c r="AD39"/>
  <c r="AC39"/>
  <c r="AB39"/>
  <c r="AG38"/>
  <c r="AF38"/>
  <c r="AE38"/>
  <c r="AD38"/>
  <c r="AC38"/>
  <c r="AB38"/>
  <c r="AG37"/>
  <c r="AF37"/>
  <c r="AE37"/>
  <c r="AD37"/>
  <c r="AC37"/>
  <c r="AB37"/>
  <c r="AG36"/>
  <c r="AF36"/>
  <c r="AE36"/>
  <c r="AD36"/>
  <c r="AC36"/>
  <c r="AB36"/>
  <c r="AG35"/>
  <c r="AF35"/>
  <c r="AE35"/>
  <c r="AD35"/>
  <c r="AC35"/>
  <c r="AB35"/>
  <c r="AG34"/>
  <c r="AF34"/>
  <c r="AE34"/>
  <c r="AD34"/>
  <c r="AC34"/>
  <c r="AB34"/>
  <c r="AG33"/>
  <c r="AF33"/>
  <c r="AE33"/>
  <c r="AD33"/>
  <c r="AC33"/>
  <c r="AB33"/>
  <c r="AG32"/>
  <c r="AF32"/>
  <c r="AE32"/>
  <c r="AD32"/>
  <c r="AC32"/>
  <c r="AB32"/>
  <c r="AG31"/>
  <c r="AF31"/>
  <c r="AE31"/>
  <c r="AD31"/>
  <c r="AC31"/>
  <c r="AB31"/>
  <c r="AG30"/>
  <c r="AF30"/>
  <c r="AE30"/>
  <c r="AD30"/>
  <c r="AC30"/>
  <c r="AB30"/>
  <c r="AG29"/>
  <c r="AF29"/>
  <c r="AE29"/>
  <c r="AD29"/>
  <c r="AC29"/>
  <c r="AB29"/>
  <c r="AG28"/>
  <c r="AF28"/>
  <c r="AE28"/>
  <c r="AD28"/>
  <c r="AC28"/>
  <c r="AB28"/>
  <c r="AG27"/>
  <c r="AF27"/>
  <c r="AE27"/>
  <c r="AD27"/>
  <c r="AC27"/>
  <c r="AB27"/>
  <c r="AG26"/>
  <c r="AF26"/>
  <c r="AE26"/>
  <c r="AD26"/>
  <c r="AC26"/>
  <c r="AB26"/>
  <c r="AG25"/>
  <c r="AF25"/>
  <c r="AE25"/>
  <c r="AD25"/>
  <c r="AC25"/>
  <c r="AB25"/>
  <c r="AG24"/>
  <c r="AF24"/>
  <c r="AE24"/>
  <c r="AD24"/>
  <c r="AC24"/>
  <c r="AB24"/>
  <c r="AG23"/>
  <c r="AF23"/>
  <c r="AE23"/>
  <c r="AD23"/>
  <c r="AC23"/>
  <c r="AB23"/>
  <c r="AG22"/>
  <c r="AF22"/>
  <c r="AE22"/>
  <c r="AD22"/>
  <c r="AC22"/>
  <c r="AB22"/>
  <c r="AG21"/>
  <c r="AF21"/>
  <c r="AE21"/>
  <c r="AD21"/>
  <c r="AC21"/>
  <c r="AB21"/>
  <c r="AG20"/>
  <c r="AF20"/>
  <c r="AE20"/>
  <c r="AD20"/>
  <c r="AC20"/>
  <c r="AB20"/>
  <c r="AG19"/>
  <c r="AF19"/>
  <c r="AE19"/>
  <c r="AD19"/>
  <c r="AC19"/>
  <c r="AB19"/>
  <c r="AG18"/>
  <c r="AF18"/>
  <c r="AE18"/>
  <c r="AD18"/>
  <c r="AC18"/>
  <c r="AB18"/>
  <c r="AG17"/>
  <c r="AF17"/>
  <c r="AE17"/>
  <c r="AD17"/>
  <c r="AC17"/>
  <c r="AB17"/>
  <c r="AG16"/>
  <c r="AF16"/>
  <c r="AE16"/>
  <c r="AD16"/>
  <c r="AC16"/>
  <c r="AB16"/>
  <c r="AG15"/>
  <c r="AF15"/>
  <c r="AE15"/>
  <c r="AD15"/>
  <c r="AC15"/>
  <c r="AB15"/>
  <c r="AG14"/>
  <c r="AF14"/>
  <c r="AE14"/>
  <c r="AD14"/>
  <c r="AC14"/>
  <c r="AB14"/>
  <c r="AG13"/>
  <c r="AF13"/>
  <c r="AE13"/>
  <c r="AD13"/>
  <c r="AC13"/>
  <c r="AB13"/>
  <c r="AG12"/>
  <c r="AF12"/>
  <c r="AE12"/>
  <c r="AD12"/>
  <c r="AC12"/>
  <c r="AB12"/>
  <c r="AG11"/>
  <c r="AF11"/>
  <c r="AE11"/>
  <c r="AD11"/>
  <c r="AC11"/>
  <c r="AB11"/>
  <c r="AG10"/>
  <c r="AF10"/>
  <c r="AE10"/>
  <c r="AD10"/>
  <c r="AC10"/>
  <c r="AB10"/>
  <c r="AG9"/>
  <c r="AF9"/>
  <c r="AE9"/>
  <c r="AD9"/>
  <c r="AC9"/>
  <c r="AB9"/>
  <c r="AG8"/>
  <c r="AF8"/>
  <c r="AE8"/>
  <c r="AD8"/>
  <c r="AC8"/>
  <c r="AB8"/>
  <c r="AG201" i="6"/>
  <c r="AF201"/>
  <c r="AE201"/>
  <c r="AD201"/>
  <c r="AC201"/>
  <c r="AB201"/>
  <c r="AG200"/>
  <c r="AF200"/>
  <c r="AE200"/>
  <c r="AD200"/>
  <c r="AC200"/>
  <c r="AB200"/>
  <c r="AG199"/>
  <c r="AF199"/>
  <c r="AE199"/>
  <c r="AD199"/>
  <c r="AC199"/>
  <c r="AB199"/>
  <c r="AG198"/>
  <c r="AF198"/>
  <c r="AE198"/>
  <c r="AD198"/>
  <c r="AC198"/>
  <c r="AB198"/>
  <c r="AG197"/>
  <c r="AF197"/>
  <c r="AE197"/>
  <c r="AD197"/>
  <c r="AC197"/>
  <c r="AB197"/>
  <c r="AG196"/>
  <c r="AF196"/>
  <c r="AE196"/>
  <c r="AD196"/>
  <c r="AC196"/>
  <c r="AB196"/>
  <c r="AG195"/>
  <c r="AF195"/>
  <c r="AE195"/>
  <c r="AD195"/>
  <c r="AC195"/>
  <c r="AB195"/>
  <c r="AG194"/>
  <c r="AF194"/>
  <c r="AE194"/>
  <c r="AD194"/>
  <c r="AC194"/>
  <c r="AB194"/>
  <c r="AG193"/>
  <c r="AF193"/>
  <c r="AE193"/>
  <c r="AD193"/>
  <c r="AC193"/>
  <c r="AB193"/>
  <c r="AG192"/>
  <c r="AF192"/>
  <c r="AE192"/>
  <c r="AD192"/>
  <c r="AC192"/>
  <c r="AB192"/>
  <c r="AG191"/>
  <c r="AF191"/>
  <c r="AE191"/>
  <c r="AD191"/>
  <c r="AC191"/>
  <c r="AB191"/>
  <c r="AG190"/>
  <c r="AF190"/>
  <c r="AE190"/>
  <c r="AD190"/>
  <c r="AC190"/>
  <c r="AB190"/>
  <c r="AG189"/>
  <c r="AF189"/>
  <c r="AE189"/>
  <c r="AD189"/>
  <c r="AC189"/>
  <c r="AB189"/>
  <c r="AG188"/>
  <c r="AF188"/>
  <c r="AE188"/>
  <c r="AD188"/>
  <c r="AC188"/>
  <c r="AB188"/>
  <c r="AG187"/>
  <c r="AF187"/>
  <c r="AE187"/>
  <c r="AD187"/>
  <c r="AC187"/>
  <c r="AB187"/>
  <c r="AG186"/>
  <c r="AF186"/>
  <c r="AE186"/>
  <c r="AD186"/>
  <c r="AC186"/>
  <c r="AB186"/>
  <c r="AG185"/>
  <c r="AF185"/>
  <c r="AE185"/>
  <c r="AD185"/>
  <c r="AC185"/>
  <c r="AB185"/>
  <c r="AG184"/>
  <c r="AF184"/>
  <c r="AE184"/>
  <c r="AD184"/>
  <c r="AC184"/>
  <c r="AB184"/>
  <c r="AG183"/>
  <c r="AF183"/>
  <c r="AE183"/>
  <c r="AD183"/>
  <c r="AC183"/>
  <c r="AB183"/>
  <c r="AG182"/>
  <c r="AF182"/>
  <c r="AE182"/>
  <c r="AD182"/>
  <c r="AC182"/>
  <c r="AB182"/>
  <c r="AG181"/>
  <c r="AF181"/>
  <c r="AE181"/>
  <c r="AD181"/>
  <c r="AC181"/>
  <c r="AB181"/>
  <c r="AG180"/>
  <c r="AF180"/>
  <c r="AE180"/>
  <c r="AD180"/>
  <c r="AC180"/>
  <c r="AB180"/>
  <c r="AG179"/>
  <c r="AF179"/>
  <c r="AE179"/>
  <c r="AD179"/>
  <c r="AC179"/>
  <c r="AB179"/>
  <c r="AG178"/>
  <c r="AF178"/>
  <c r="AE178"/>
  <c r="AD178"/>
  <c r="AC178"/>
  <c r="AB178"/>
  <c r="AG177"/>
  <c r="AF177"/>
  <c r="AE177"/>
  <c r="AD177"/>
  <c r="AC177"/>
  <c r="AB177"/>
  <c r="AG176"/>
  <c r="AF176"/>
  <c r="AE176"/>
  <c r="AD176"/>
  <c r="AC176"/>
  <c r="AB176"/>
  <c r="AG175"/>
  <c r="AF175"/>
  <c r="AE175"/>
  <c r="AD175"/>
  <c r="AC175"/>
  <c r="AB175"/>
  <c r="AG174"/>
  <c r="AF174"/>
  <c r="AE174"/>
  <c r="AD174"/>
  <c r="AC174"/>
  <c r="AB174"/>
  <c r="AG173"/>
  <c r="AF173"/>
  <c r="AE173"/>
  <c r="AD173"/>
  <c r="AC173"/>
  <c r="AB173"/>
  <c r="AG172"/>
  <c r="AF172"/>
  <c r="AE172"/>
  <c r="AD172"/>
  <c r="AC172"/>
  <c r="AB172"/>
  <c r="AG171"/>
  <c r="AF171"/>
  <c r="AE171"/>
  <c r="AD171"/>
  <c r="AC171"/>
  <c r="AB171"/>
  <c r="AG170"/>
  <c r="AF170"/>
  <c r="AE170"/>
  <c r="AD170"/>
  <c r="AC170"/>
  <c r="AB170"/>
  <c r="AG169"/>
  <c r="AF169"/>
  <c r="AE169"/>
  <c r="AD169"/>
  <c r="AC169"/>
  <c r="AB169"/>
  <c r="AG168"/>
  <c r="AF168"/>
  <c r="AE168"/>
  <c r="AD168"/>
  <c r="AC168"/>
  <c r="AB168"/>
  <c r="AG167"/>
  <c r="AF167"/>
  <c r="AE167"/>
  <c r="AD167"/>
  <c r="AC167"/>
  <c r="AB167"/>
  <c r="AG166"/>
  <c r="AF166"/>
  <c r="AE166"/>
  <c r="AD166"/>
  <c r="AC166"/>
  <c r="AB166"/>
  <c r="AG165"/>
  <c r="AF165"/>
  <c r="AE165"/>
  <c r="AD165"/>
  <c r="AC165"/>
  <c r="AB165"/>
  <c r="AG164"/>
  <c r="AF164"/>
  <c r="AE164"/>
  <c r="AD164"/>
  <c r="AC164"/>
  <c r="AB164"/>
  <c r="AG163"/>
  <c r="AF163"/>
  <c r="AE163"/>
  <c r="AD163"/>
  <c r="AC163"/>
  <c r="AB163"/>
  <c r="AG162"/>
  <c r="AF162"/>
  <c r="AE162"/>
  <c r="AD162"/>
  <c r="AC162"/>
  <c r="AB162"/>
  <c r="AG161"/>
  <c r="AF161"/>
  <c r="AE161"/>
  <c r="AD161"/>
  <c r="AC161"/>
  <c r="AB161"/>
  <c r="AG160"/>
  <c r="AF160"/>
  <c r="AE160"/>
  <c r="AD160"/>
  <c r="AC160"/>
  <c r="AB160"/>
  <c r="AG159"/>
  <c r="AF159"/>
  <c r="AE159"/>
  <c r="AD159"/>
  <c r="AC159"/>
  <c r="AB159"/>
  <c r="AG158"/>
  <c r="AF158"/>
  <c r="AE158"/>
  <c r="AD158"/>
  <c r="AC158"/>
  <c r="AB158"/>
  <c r="AG157"/>
  <c r="AF157"/>
  <c r="AE157"/>
  <c r="AD157"/>
  <c r="AC157"/>
  <c r="AB157"/>
  <c r="AG156"/>
  <c r="AF156"/>
  <c r="AE156"/>
  <c r="AD156"/>
  <c r="AC156"/>
  <c r="AB156"/>
  <c r="AG155"/>
  <c r="AF155"/>
  <c r="AE155"/>
  <c r="AD155"/>
  <c r="AC155"/>
  <c r="AB155"/>
  <c r="AG154"/>
  <c r="AF154"/>
  <c r="AE154"/>
  <c r="AD154"/>
  <c r="AC154"/>
  <c r="AB154"/>
  <c r="AG153"/>
  <c r="AF153"/>
  <c r="AE153"/>
  <c r="AD153"/>
  <c r="AC153"/>
  <c r="AB153"/>
  <c r="AG152"/>
  <c r="AF152"/>
  <c r="AE152"/>
  <c r="AD152"/>
  <c r="AC152"/>
  <c r="AB152"/>
  <c r="AG151"/>
  <c r="AF151"/>
  <c r="AE151"/>
  <c r="AD151"/>
  <c r="AC151"/>
  <c r="AB151"/>
  <c r="AG150"/>
  <c r="AF150"/>
  <c r="AE150"/>
  <c r="AD150"/>
  <c r="AC150"/>
  <c r="AB150"/>
  <c r="AG149"/>
  <c r="AF149"/>
  <c r="AE149"/>
  <c r="AD149"/>
  <c r="AC149"/>
  <c r="AB149"/>
  <c r="AG148"/>
  <c r="AF148"/>
  <c r="AE148"/>
  <c r="AD148"/>
  <c r="AC148"/>
  <c r="AB148"/>
  <c r="AG147"/>
  <c r="AF147"/>
  <c r="AE147"/>
  <c r="AD147"/>
  <c r="AC147"/>
  <c r="AB147"/>
  <c r="AG146"/>
  <c r="AF146"/>
  <c r="AE146"/>
  <c r="AD146"/>
  <c r="AC146"/>
  <c r="AB146"/>
  <c r="AG145"/>
  <c r="AF145"/>
  <c r="AE145"/>
  <c r="AD145"/>
  <c r="AC145"/>
  <c r="AB145"/>
  <c r="AG144"/>
  <c r="AF144"/>
  <c r="AE144"/>
  <c r="AD144"/>
  <c r="AC144"/>
  <c r="AB144"/>
  <c r="AG143"/>
  <c r="AF143"/>
  <c r="AE143"/>
  <c r="AD143"/>
  <c r="AC143"/>
  <c r="AB143"/>
  <c r="AG142"/>
  <c r="AF142"/>
  <c r="AE142"/>
  <c r="AD142"/>
  <c r="AC142"/>
  <c r="AB142"/>
  <c r="AG141"/>
  <c r="AF141"/>
  <c r="AE141"/>
  <c r="AD141"/>
  <c r="AC141"/>
  <c r="AB141"/>
  <c r="AG140"/>
  <c r="AF140"/>
  <c r="AE140"/>
  <c r="AD140"/>
  <c r="AC140"/>
  <c r="AB140"/>
  <c r="AG139"/>
  <c r="AF139"/>
  <c r="AE139"/>
  <c r="AD139"/>
  <c r="AC139"/>
  <c r="AB139"/>
  <c r="AG138"/>
  <c r="AF138"/>
  <c r="AE138"/>
  <c r="AD138"/>
  <c r="AC138"/>
  <c r="AB138"/>
  <c r="AG137"/>
  <c r="AF137"/>
  <c r="AE137"/>
  <c r="AD137"/>
  <c r="AC137"/>
  <c r="AB137"/>
  <c r="AG136"/>
  <c r="AF136"/>
  <c r="AE136"/>
  <c r="AD136"/>
  <c r="AC136"/>
  <c r="AB136"/>
  <c r="AG135"/>
  <c r="AF135"/>
  <c r="AE135"/>
  <c r="AD135"/>
  <c r="AC135"/>
  <c r="AB135"/>
  <c r="AG134"/>
  <c r="AF134"/>
  <c r="AE134"/>
  <c r="AD134"/>
  <c r="AC134"/>
  <c r="AB134"/>
  <c r="AG133"/>
  <c r="AF133"/>
  <c r="AE133"/>
  <c r="AD133"/>
  <c r="AC133"/>
  <c r="AB133"/>
  <c r="AG132"/>
  <c r="AF132"/>
  <c r="AE132"/>
  <c r="AD132"/>
  <c r="AC132"/>
  <c r="AB132"/>
  <c r="AG131"/>
  <c r="AF131"/>
  <c r="AE131"/>
  <c r="AD131"/>
  <c r="AC131"/>
  <c r="AB131"/>
  <c r="AG130"/>
  <c r="AF130"/>
  <c r="AE130"/>
  <c r="AD130"/>
  <c r="AC130"/>
  <c r="AB130"/>
  <c r="AG129"/>
  <c r="AF129"/>
  <c r="AE129"/>
  <c r="AD129"/>
  <c r="AC129"/>
  <c r="AB129"/>
  <c r="AG128"/>
  <c r="AF128"/>
  <c r="AE128"/>
  <c r="AD128"/>
  <c r="AC128"/>
  <c r="AB128"/>
  <c r="AG127"/>
  <c r="AF127"/>
  <c r="AE127"/>
  <c r="AD127"/>
  <c r="AC127"/>
  <c r="AB127"/>
  <c r="AG126"/>
  <c r="AF126"/>
  <c r="AE126"/>
  <c r="AD126"/>
  <c r="AC126"/>
  <c r="AB126"/>
  <c r="AG125"/>
  <c r="AF125"/>
  <c r="AE125"/>
  <c r="AD125"/>
  <c r="AC125"/>
  <c r="AB125"/>
  <c r="AG124"/>
  <c r="AF124"/>
  <c r="AE124"/>
  <c r="AD124"/>
  <c r="AC124"/>
  <c r="AB124"/>
  <c r="AG123"/>
  <c r="AF123"/>
  <c r="AE123"/>
  <c r="AD123"/>
  <c r="AC123"/>
  <c r="AB123"/>
  <c r="AG122"/>
  <c r="AF122"/>
  <c r="AE122"/>
  <c r="AD122"/>
  <c r="AC122"/>
  <c r="AB122"/>
  <c r="AG121"/>
  <c r="AF121"/>
  <c r="AE121"/>
  <c r="AD121"/>
  <c r="AC121"/>
  <c r="AB121"/>
  <c r="AG120"/>
  <c r="AF120"/>
  <c r="AE120"/>
  <c r="AD120"/>
  <c r="AC120"/>
  <c r="AB120"/>
  <c r="AG119"/>
  <c r="AF119"/>
  <c r="AE119"/>
  <c r="AD119"/>
  <c r="AC119"/>
  <c r="AB119"/>
  <c r="AG118"/>
  <c r="AF118"/>
  <c r="AE118"/>
  <c r="AD118"/>
  <c r="AC118"/>
  <c r="AB118"/>
  <c r="AG117"/>
  <c r="AF117"/>
  <c r="AE117"/>
  <c r="AD117"/>
  <c r="AC117"/>
  <c r="AB117"/>
  <c r="AG116"/>
  <c r="AF116"/>
  <c r="AE116"/>
  <c r="AD116"/>
  <c r="AC116"/>
  <c r="AB116"/>
  <c r="AG115"/>
  <c r="AF115"/>
  <c r="AE115"/>
  <c r="AD115"/>
  <c r="AC115"/>
  <c r="AB115"/>
  <c r="AG114"/>
  <c r="AF114"/>
  <c r="AE114"/>
  <c r="AD114"/>
  <c r="AC114"/>
  <c r="AB114"/>
  <c r="AG113"/>
  <c r="AF113"/>
  <c r="AE113"/>
  <c r="AD113"/>
  <c r="AC113"/>
  <c r="AB113"/>
  <c r="AG112"/>
  <c r="AF112"/>
  <c r="AE112"/>
  <c r="AD112"/>
  <c r="AC112"/>
  <c r="AB112"/>
  <c r="AG111"/>
  <c r="AF111"/>
  <c r="AE111"/>
  <c r="AD111"/>
  <c r="AC111"/>
  <c r="AB111"/>
  <c r="AG110"/>
  <c r="AF110"/>
  <c r="AE110"/>
  <c r="AD110"/>
  <c r="AC110"/>
  <c r="AB110"/>
  <c r="AG109"/>
  <c r="AF109"/>
  <c r="AE109"/>
  <c r="AD109"/>
  <c r="AC109"/>
  <c r="AB109"/>
  <c r="AG108"/>
  <c r="AF108"/>
  <c r="AE108"/>
  <c r="AD108"/>
  <c r="AC108"/>
  <c r="AB108"/>
  <c r="AG107"/>
  <c r="AF107"/>
  <c r="AE107"/>
  <c r="AD107"/>
  <c r="AC107"/>
  <c r="AB107"/>
  <c r="AG106"/>
  <c r="AF106"/>
  <c r="AE106"/>
  <c r="AD106"/>
  <c r="AC106"/>
  <c r="AB106"/>
  <c r="AG105"/>
  <c r="AF105"/>
  <c r="AE105"/>
  <c r="AD105"/>
  <c r="AC105"/>
  <c r="AB105"/>
  <c r="AG104"/>
  <c r="AF104"/>
  <c r="AE104"/>
  <c r="AD104"/>
  <c r="AC104"/>
  <c r="AB104"/>
  <c r="AG103"/>
  <c r="AF103"/>
  <c r="AE103"/>
  <c r="AD103"/>
  <c r="AC103"/>
  <c r="AB103"/>
  <c r="AG102"/>
  <c r="AF102"/>
  <c r="AE102"/>
  <c r="AD102"/>
  <c r="AC102"/>
  <c r="AB102"/>
  <c r="AG101"/>
  <c r="AF101"/>
  <c r="AE101"/>
  <c r="AD101"/>
  <c r="AC101"/>
  <c r="AB101"/>
  <c r="AG100"/>
  <c r="AF100"/>
  <c r="AE100"/>
  <c r="AD100"/>
  <c r="AC100"/>
  <c r="AB100"/>
  <c r="AG99"/>
  <c r="AF99"/>
  <c r="AE99"/>
  <c r="AD99"/>
  <c r="AC99"/>
  <c r="AB99"/>
  <c r="AG98"/>
  <c r="AF98"/>
  <c r="AE98"/>
  <c r="AD98"/>
  <c r="AC98"/>
  <c r="AB98"/>
  <c r="AG97"/>
  <c r="AF97"/>
  <c r="AE97"/>
  <c r="AD97"/>
  <c r="AC97"/>
  <c r="AB97"/>
  <c r="AG96"/>
  <c r="AF96"/>
  <c r="AE96"/>
  <c r="AD96"/>
  <c r="AC96"/>
  <c r="AB96"/>
  <c r="AG95"/>
  <c r="AF95"/>
  <c r="AE95"/>
  <c r="AD95"/>
  <c r="AC95"/>
  <c r="AB95"/>
  <c r="AG94"/>
  <c r="AF94"/>
  <c r="AE94"/>
  <c r="AD94"/>
  <c r="AC94"/>
  <c r="AB94"/>
  <c r="AG93"/>
  <c r="AF93"/>
  <c r="AE93"/>
  <c r="AD93"/>
  <c r="AC93"/>
  <c r="AB93"/>
  <c r="AG92"/>
  <c r="AF92"/>
  <c r="AE92"/>
  <c r="AD92"/>
  <c r="AC92"/>
  <c r="AB92"/>
  <c r="AG91"/>
  <c r="AF91"/>
  <c r="AE91"/>
  <c r="AD91"/>
  <c r="AC91"/>
  <c r="AB91"/>
  <c r="AG90"/>
  <c r="AF90"/>
  <c r="AE90"/>
  <c r="AD90"/>
  <c r="AC90"/>
  <c r="AB90"/>
  <c r="AG89"/>
  <c r="AF89"/>
  <c r="AE89"/>
  <c r="AD89"/>
  <c r="AC89"/>
  <c r="AB89"/>
  <c r="AG88"/>
  <c r="AF88"/>
  <c r="AE88"/>
  <c r="AD88"/>
  <c r="AC88"/>
  <c r="AB88"/>
  <c r="AG87"/>
  <c r="AF87"/>
  <c r="AE87"/>
  <c r="AD87"/>
  <c r="AC87"/>
  <c r="AB87"/>
  <c r="AG86"/>
  <c r="AF86"/>
  <c r="AE86"/>
  <c r="AD86"/>
  <c r="AC86"/>
  <c r="AB86"/>
  <c r="AG85"/>
  <c r="AF85"/>
  <c r="AE85"/>
  <c r="AD85"/>
  <c r="AC85"/>
  <c r="AB85"/>
  <c r="AG84"/>
  <c r="AF84"/>
  <c r="AE84"/>
  <c r="AD84"/>
  <c r="AC84"/>
  <c r="AB84"/>
  <c r="AG83"/>
  <c r="AF83"/>
  <c r="AE83"/>
  <c r="AD83"/>
  <c r="AC83"/>
  <c r="AB83"/>
  <c r="AG82"/>
  <c r="AF82"/>
  <c r="AE82"/>
  <c r="AD82"/>
  <c r="AC82"/>
  <c r="AB82"/>
  <c r="AG81"/>
  <c r="AF81"/>
  <c r="AE81"/>
  <c r="AD81"/>
  <c r="AC81"/>
  <c r="AB81"/>
  <c r="AG80"/>
  <c r="AF80"/>
  <c r="AE80"/>
  <c r="AD80"/>
  <c r="AC80"/>
  <c r="AB80"/>
  <c r="AG79"/>
  <c r="AF79"/>
  <c r="AE79"/>
  <c r="AD79"/>
  <c r="AC79"/>
  <c r="AB79"/>
  <c r="AG78"/>
  <c r="AF78"/>
  <c r="AE78"/>
  <c r="AD78"/>
  <c r="AC78"/>
  <c r="AB78"/>
  <c r="AG77"/>
  <c r="AF77"/>
  <c r="AE77"/>
  <c r="AD77"/>
  <c r="AC77"/>
  <c r="AB77"/>
  <c r="AG76"/>
  <c r="AF76"/>
  <c r="AE76"/>
  <c r="AD76"/>
  <c r="AC76"/>
  <c r="AB76"/>
  <c r="AG75"/>
  <c r="AF75"/>
  <c r="AE75"/>
  <c r="AD75"/>
  <c r="AC75"/>
  <c r="AB75"/>
  <c r="AG74"/>
  <c r="AF74"/>
  <c r="AE74"/>
  <c r="AD74"/>
  <c r="AC74"/>
  <c r="AB74"/>
  <c r="AG73"/>
  <c r="AF73"/>
  <c r="AE73"/>
  <c r="AD73"/>
  <c r="AC73"/>
  <c r="AB73"/>
  <c r="AG72"/>
  <c r="AF72"/>
  <c r="AE72"/>
  <c r="AD72"/>
  <c r="AC72"/>
  <c r="AB72"/>
  <c r="AG71"/>
  <c r="AF71"/>
  <c r="AE71"/>
  <c r="AD71"/>
  <c r="AC71"/>
  <c r="AB71"/>
  <c r="AG70"/>
  <c r="AF70"/>
  <c r="AE70"/>
  <c r="AD70"/>
  <c r="AC70"/>
  <c r="AB70"/>
  <c r="AG69"/>
  <c r="AF69"/>
  <c r="AE69"/>
  <c r="AD69"/>
  <c r="AC69"/>
  <c r="AB69"/>
  <c r="AG68"/>
  <c r="AF68"/>
  <c r="AE68"/>
  <c r="AD68"/>
  <c r="AC68"/>
  <c r="AB68"/>
  <c r="AG67"/>
  <c r="AF67"/>
  <c r="AE67"/>
  <c r="AD67"/>
  <c r="AC67"/>
  <c r="AB67"/>
  <c r="AG66"/>
  <c r="AF66"/>
  <c r="AE66"/>
  <c r="AD66"/>
  <c r="AC66"/>
  <c r="AB66"/>
  <c r="AG65"/>
  <c r="AF65"/>
  <c r="AE65"/>
  <c r="AD65"/>
  <c r="AC65"/>
  <c r="AB65"/>
  <c r="AG64"/>
  <c r="AF64"/>
  <c r="AE64"/>
  <c r="AD64"/>
  <c r="AC64"/>
  <c r="AB64"/>
  <c r="AG63"/>
  <c r="AF63"/>
  <c r="AE63"/>
  <c r="AD63"/>
  <c r="AC63"/>
  <c r="AB63"/>
  <c r="AG62"/>
  <c r="AF62"/>
  <c r="AE62"/>
  <c r="AD62"/>
  <c r="AC62"/>
  <c r="AB62"/>
  <c r="AG61"/>
  <c r="AF61"/>
  <c r="AE61"/>
  <c r="AD61"/>
  <c r="AC61"/>
  <c r="AB61"/>
  <c r="AG60"/>
  <c r="AF60"/>
  <c r="AE60"/>
  <c r="AD60"/>
  <c r="AC60"/>
  <c r="AB60"/>
  <c r="AG59"/>
  <c r="AF59"/>
  <c r="AE59"/>
  <c r="AD59"/>
  <c r="AC59"/>
  <c r="AB59"/>
  <c r="AG58"/>
  <c r="AF58"/>
  <c r="AE58"/>
  <c r="AD58"/>
  <c r="AC58"/>
  <c r="AB58"/>
  <c r="AG57"/>
  <c r="AF57"/>
  <c r="AE57"/>
  <c r="AD57"/>
  <c r="AC57"/>
  <c r="AB57"/>
  <c r="AG56"/>
  <c r="AF56"/>
  <c r="AE56"/>
  <c r="AD56"/>
  <c r="AC56"/>
  <c r="AB56"/>
  <c r="AG55"/>
  <c r="AF55"/>
  <c r="AE55"/>
  <c r="AD55"/>
  <c r="AC55"/>
  <c r="AB55"/>
  <c r="AG54"/>
  <c r="AF54"/>
  <c r="AE54"/>
  <c r="AD54"/>
  <c r="AC54"/>
  <c r="AB54"/>
  <c r="AG53"/>
  <c r="AF53"/>
  <c r="AE53"/>
  <c r="AD53"/>
  <c r="AC53"/>
  <c r="AB53"/>
  <c r="AG52"/>
  <c r="AF52"/>
  <c r="AE52"/>
  <c r="AD52"/>
  <c r="AC52"/>
  <c r="AB52"/>
  <c r="AG51"/>
  <c r="AF51"/>
  <c r="AE51"/>
  <c r="AD51"/>
  <c r="AC51"/>
  <c r="AB51"/>
  <c r="AG50"/>
  <c r="AF50"/>
  <c r="AE50"/>
  <c r="AD50"/>
  <c r="AC50"/>
  <c r="AB50"/>
  <c r="AG49"/>
  <c r="AF49"/>
  <c r="AE49"/>
  <c r="AD49"/>
  <c r="AC49"/>
  <c r="AB49"/>
  <c r="AG48"/>
  <c r="AF48"/>
  <c r="AE48"/>
  <c r="AD48"/>
  <c r="AC48"/>
  <c r="AB48"/>
  <c r="AG47"/>
  <c r="AF47"/>
  <c r="AE47"/>
  <c r="AD47"/>
  <c r="AC47"/>
  <c r="AB47"/>
  <c r="AG46"/>
  <c r="AF46"/>
  <c r="AE46"/>
  <c r="AD46"/>
  <c r="AC46"/>
  <c r="AB46"/>
  <c r="AG45"/>
  <c r="AF45"/>
  <c r="AE45"/>
  <c r="AD45"/>
  <c r="AC45"/>
  <c r="AB45"/>
  <c r="AG44"/>
  <c r="AF44"/>
  <c r="AE44"/>
  <c r="AD44"/>
  <c r="AC44"/>
  <c r="AB44"/>
  <c r="AG43"/>
  <c r="AF43"/>
  <c r="AE43"/>
  <c r="AD43"/>
  <c r="AC43"/>
  <c r="AB43"/>
  <c r="AG42"/>
  <c r="AF42"/>
  <c r="AE42"/>
  <c r="AD42"/>
  <c r="AC42"/>
  <c r="AB42"/>
  <c r="AG41"/>
  <c r="AF41"/>
  <c r="AE41"/>
  <c r="AD41"/>
  <c r="AC41"/>
  <c r="AB41"/>
  <c r="AG40"/>
  <c r="AF40"/>
  <c r="AE40"/>
  <c r="AD40"/>
  <c r="AC40"/>
  <c r="AB40"/>
  <c r="AG39"/>
  <c r="AF39"/>
  <c r="AE39"/>
  <c r="AD39"/>
  <c r="AC39"/>
  <c r="AB39"/>
  <c r="AG38"/>
  <c r="AF38"/>
  <c r="AE38"/>
  <c r="AD38"/>
  <c r="AC38"/>
  <c r="AB38"/>
  <c r="AG37"/>
  <c r="AF37"/>
  <c r="AE37"/>
  <c r="AD37"/>
  <c r="AC37"/>
  <c r="AB37"/>
  <c r="AG36"/>
  <c r="AF36"/>
  <c r="AE36"/>
  <c r="AD36"/>
  <c r="AC36"/>
  <c r="AB36"/>
  <c r="AG35"/>
  <c r="AF35"/>
  <c r="AE35"/>
  <c r="AD35"/>
  <c r="AC35"/>
  <c r="AB35"/>
  <c r="AG34"/>
  <c r="AF34"/>
  <c r="AE34"/>
  <c r="AD34"/>
  <c r="AC34"/>
  <c r="AB34"/>
  <c r="AG33"/>
  <c r="AF33"/>
  <c r="AE33"/>
  <c r="AD33"/>
  <c r="AC33"/>
  <c r="AB33"/>
  <c r="AG32"/>
  <c r="AF32"/>
  <c r="AE32"/>
  <c r="AD32"/>
  <c r="AC32"/>
  <c r="AB32"/>
  <c r="AG31"/>
  <c r="AF31"/>
  <c r="AE31"/>
  <c r="AD31"/>
  <c r="AC31"/>
  <c r="AB31"/>
  <c r="AG30"/>
  <c r="AF30"/>
  <c r="AE30"/>
  <c r="AD30"/>
  <c r="AC30"/>
  <c r="AB30"/>
  <c r="AG29"/>
  <c r="AF29"/>
  <c r="AE29"/>
  <c r="AD29"/>
  <c r="AC29"/>
  <c r="AB29"/>
  <c r="AG28"/>
  <c r="AF28"/>
  <c r="AE28"/>
  <c r="AD28"/>
  <c r="AC28"/>
  <c r="AB28"/>
  <c r="AG27"/>
  <c r="AF27"/>
  <c r="AE27"/>
  <c r="AD27"/>
  <c r="AC27"/>
  <c r="AB27"/>
  <c r="AG26"/>
  <c r="AF26"/>
  <c r="AE26"/>
  <c r="AD26"/>
  <c r="AC26"/>
  <c r="AB26"/>
  <c r="AG25"/>
  <c r="AF25"/>
  <c r="AE25"/>
  <c r="AD25"/>
  <c r="AC25"/>
  <c r="AB25"/>
  <c r="AG24"/>
  <c r="AF24"/>
  <c r="AE24"/>
  <c r="AD24"/>
  <c r="AC24"/>
  <c r="AB24"/>
  <c r="AG23"/>
  <c r="AF23"/>
  <c r="AE23"/>
  <c r="AD23"/>
  <c r="AC23"/>
  <c r="AB23"/>
  <c r="AG22"/>
  <c r="AF22"/>
  <c r="AE22"/>
  <c r="AD22"/>
  <c r="AC22"/>
  <c r="AB22"/>
  <c r="AG21"/>
  <c r="AF21"/>
  <c r="AE21"/>
  <c r="AD21"/>
  <c r="AC21"/>
  <c r="AB21"/>
  <c r="AG20"/>
  <c r="AF20"/>
  <c r="AE20"/>
  <c r="AD20"/>
  <c r="AC20"/>
  <c r="AB20"/>
  <c r="AG19"/>
  <c r="AF19"/>
  <c r="AE19"/>
  <c r="AD19"/>
  <c r="AC19"/>
  <c r="AB19"/>
  <c r="AG18"/>
  <c r="AF18"/>
  <c r="AE18"/>
  <c r="AD18"/>
  <c r="AC18"/>
  <c r="AB18"/>
  <c r="AG17"/>
  <c r="AF17"/>
  <c r="AE17"/>
  <c r="AD17"/>
  <c r="AC17"/>
  <c r="AB17"/>
  <c r="AG16"/>
  <c r="AF16"/>
  <c r="AE16"/>
  <c r="AD16"/>
  <c r="AC16"/>
  <c r="AB16"/>
  <c r="AG15"/>
  <c r="AF15"/>
  <c r="AE15"/>
  <c r="AD15"/>
  <c r="AC15"/>
  <c r="AB15"/>
  <c r="AG14"/>
  <c r="AF14"/>
  <c r="AE14"/>
  <c r="AD14"/>
  <c r="AC14"/>
  <c r="AB14"/>
  <c r="AG13"/>
  <c r="AF13"/>
  <c r="AE13"/>
  <c r="AD13"/>
  <c r="AC13"/>
  <c r="AB13"/>
  <c r="AG12"/>
  <c r="AF12"/>
  <c r="AE12"/>
  <c r="AD12"/>
  <c r="AC12"/>
  <c r="AB12"/>
  <c r="AG11"/>
  <c r="AF11"/>
  <c r="AE11"/>
  <c r="AD11"/>
  <c r="AC11"/>
  <c r="AB11"/>
  <c r="AG10"/>
  <c r="AF10"/>
  <c r="AE10"/>
  <c r="AD10"/>
  <c r="AC10"/>
  <c r="AB10"/>
  <c r="AG9"/>
  <c r="AF9"/>
  <c r="AE9"/>
  <c r="AD9"/>
  <c r="AC9"/>
  <c r="AB9"/>
  <c r="AG8"/>
  <c r="AF8"/>
  <c r="AE8"/>
  <c r="AD8"/>
  <c r="AC8"/>
  <c r="AB8"/>
  <c r="AG201" i="1"/>
  <c r="AF201"/>
  <c r="AE201"/>
  <c r="AD201"/>
  <c r="AC201"/>
  <c r="AB201"/>
  <c r="AG200"/>
  <c r="AF200"/>
  <c r="AE200"/>
  <c r="AD200"/>
  <c r="AC200"/>
  <c r="AB200"/>
  <c r="AG199"/>
  <c r="AF199"/>
  <c r="AE199"/>
  <c r="AD199"/>
  <c r="AC199"/>
  <c r="AB199"/>
  <c r="AG198"/>
  <c r="AF198"/>
  <c r="AE198"/>
  <c r="AD198"/>
  <c r="AC198"/>
  <c r="AB198"/>
  <c r="AG197"/>
  <c r="AF197"/>
  <c r="AE197"/>
  <c r="AD197"/>
  <c r="AC197"/>
  <c r="AB197"/>
  <c r="AG196"/>
  <c r="AF196"/>
  <c r="AE196"/>
  <c r="AD196"/>
  <c r="AC196"/>
  <c r="AB196"/>
  <c r="AG195"/>
  <c r="AF195"/>
  <c r="AE195"/>
  <c r="AD195"/>
  <c r="AC195"/>
  <c r="AB195"/>
  <c r="AG194"/>
  <c r="AF194"/>
  <c r="AE194"/>
  <c r="AD194"/>
  <c r="AC194"/>
  <c r="AB194"/>
  <c r="AG193"/>
  <c r="AF193"/>
  <c r="AE193"/>
  <c r="AD193"/>
  <c r="AC193"/>
  <c r="AB193"/>
  <c r="AG192"/>
  <c r="AF192"/>
  <c r="AE192"/>
  <c r="AD192"/>
  <c r="AC192"/>
  <c r="AB192"/>
  <c r="AG191"/>
  <c r="AF191"/>
  <c r="AE191"/>
  <c r="AD191"/>
  <c r="AC191"/>
  <c r="AB191"/>
  <c r="AG190"/>
  <c r="AF190"/>
  <c r="AE190"/>
  <c r="AD190"/>
  <c r="AC190"/>
  <c r="AB190"/>
  <c r="AG189"/>
  <c r="AF189"/>
  <c r="AE189"/>
  <c r="AD189"/>
  <c r="AC189"/>
  <c r="AB189"/>
  <c r="AG188"/>
  <c r="AF188"/>
  <c r="AE188"/>
  <c r="AD188"/>
  <c r="AC188"/>
  <c r="AB188"/>
  <c r="AG187"/>
  <c r="AF187"/>
  <c r="AE187"/>
  <c r="AD187"/>
  <c r="AC187"/>
  <c r="AB187"/>
  <c r="AG186"/>
  <c r="AF186"/>
  <c r="AE186"/>
  <c r="AD186"/>
  <c r="AC186"/>
  <c r="AB186"/>
  <c r="AG185"/>
  <c r="AF185"/>
  <c r="AE185"/>
  <c r="AD185"/>
  <c r="AC185"/>
  <c r="AB185"/>
  <c r="AG184"/>
  <c r="AF184"/>
  <c r="AE184"/>
  <c r="AD184"/>
  <c r="AC184"/>
  <c r="AB184"/>
  <c r="AG183"/>
  <c r="AF183"/>
  <c r="AE183"/>
  <c r="AD183"/>
  <c r="AC183"/>
  <c r="AB183"/>
  <c r="AG182"/>
  <c r="AF182"/>
  <c r="AE182"/>
  <c r="AD182"/>
  <c r="AC182"/>
  <c r="AB182"/>
  <c r="AG181"/>
  <c r="AF181"/>
  <c r="AE181"/>
  <c r="AD181"/>
  <c r="AC181"/>
  <c r="AB181"/>
  <c r="AG180"/>
  <c r="AF180"/>
  <c r="AE180"/>
  <c r="AD180"/>
  <c r="AC180"/>
  <c r="AB180"/>
  <c r="AG179"/>
  <c r="AF179"/>
  <c r="AE179"/>
  <c r="AD179"/>
  <c r="AC179"/>
  <c r="AB179"/>
  <c r="AG178"/>
  <c r="AF178"/>
  <c r="AE178"/>
  <c r="AD178"/>
  <c r="AC178"/>
  <c r="AB178"/>
  <c r="AG177"/>
  <c r="AF177"/>
  <c r="AE177"/>
  <c r="AD177"/>
  <c r="AC177"/>
  <c r="AB177"/>
  <c r="AG176"/>
  <c r="AF176"/>
  <c r="AE176"/>
  <c r="AD176"/>
  <c r="AC176"/>
  <c r="AB176"/>
  <c r="AG175"/>
  <c r="AF175"/>
  <c r="AE175"/>
  <c r="AD175"/>
  <c r="AC175"/>
  <c r="AB175"/>
  <c r="AG174"/>
  <c r="AF174"/>
  <c r="AE174"/>
  <c r="AD174"/>
  <c r="AC174"/>
  <c r="AB174"/>
  <c r="AG173"/>
  <c r="AF173"/>
  <c r="AE173"/>
  <c r="AD173"/>
  <c r="AC173"/>
  <c r="AB173"/>
  <c r="AG172"/>
  <c r="AF172"/>
  <c r="AE172"/>
  <c r="AD172"/>
  <c r="AC172"/>
  <c r="AB172"/>
  <c r="AG171"/>
  <c r="AF171"/>
  <c r="AE171"/>
  <c r="AD171"/>
  <c r="AC171"/>
  <c r="AB171"/>
  <c r="AG170"/>
  <c r="AF170"/>
  <c r="AE170"/>
  <c r="AD170"/>
  <c r="AC170"/>
  <c r="AB170"/>
  <c r="AG169"/>
  <c r="AF169"/>
  <c r="AE169"/>
  <c r="AD169"/>
  <c r="AC169"/>
  <c r="AB169"/>
  <c r="AG168"/>
  <c r="AF168"/>
  <c r="AE168"/>
  <c r="AD168"/>
  <c r="AC168"/>
  <c r="AB168"/>
  <c r="AG167"/>
  <c r="AF167"/>
  <c r="AE167"/>
  <c r="AD167"/>
  <c r="AC167"/>
  <c r="AB167"/>
  <c r="AG166"/>
  <c r="AF166"/>
  <c r="AE166"/>
  <c r="AD166"/>
  <c r="AC166"/>
  <c r="AB166"/>
  <c r="AG165"/>
  <c r="AF165"/>
  <c r="AE165"/>
  <c r="AD165"/>
  <c r="AC165"/>
  <c r="AB165"/>
  <c r="AG164"/>
  <c r="AF164"/>
  <c r="AE164"/>
  <c r="AD164"/>
  <c r="AC164"/>
  <c r="AB164"/>
  <c r="AG163"/>
  <c r="AF163"/>
  <c r="AE163"/>
  <c r="AD163"/>
  <c r="AC163"/>
  <c r="AB163"/>
  <c r="AG162"/>
  <c r="AF162"/>
  <c r="AE162"/>
  <c r="AD162"/>
  <c r="AC162"/>
  <c r="AB162"/>
  <c r="AG161"/>
  <c r="AF161"/>
  <c r="AE161"/>
  <c r="AD161"/>
  <c r="AC161"/>
  <c r="AB161"/>
  <c r="AG160"/>
  <c r="AF160"/>
  <c r="AE160"/>
  <c r="AD160"/>
  <c r="AC160"/>
  <c r="AB160"/>
  <c r="AG159"/>
  <c r="AF159"/>
  <c r="AE159"/>
  <c r="AD159"/>
  <c r="AC159"/>
  <c r="AB159"/>
  <c r="AG158"/>
  <c r="AF158"/>
  <c r="AE158"/>
  <c r="AD158"/>
  <c r="AC158"/>
  <c r="AB158"/>
  <c r="AG157"/>
  <c r="AF157"/>
  <c r="AE157"/>
  <c r="AD157"/>
  <c r="AC157"/>
  <c r="AB157"/>
  <c r="AG156"/>
  <c r="AF156"/>
  <c r="AE156"/>
  <c r="AD156"/>
  <c r="AC156"/>
  <c r="AB156"/>
  <c r="AG155"/>
  <c r="AF155"/>
  <c r="AE155"/>
  <c r="AD155"/>
  <c r="AC155"/>
  <c r="AB155"/>
  <c r="AG154"/>
  <c r="AF154"/>
  <c r="AE154"/>
  <c r="AD154"/>
  <c r="AC154"/>
  <c r="AB154"/>
  <c r="AG153"/>
  <c r="AF153"/>
  <c r="AE153"/>
  <c r="AD153"/>
  <c r="AC153"/>
  <c r="AB153"/>
  <c r="AG152"/>
  <c r="AF152"/>
  <c r="AE152"/>
  <c r="AD152"/>
  <c r="AC152"/>
  <c r="AB152"/>
  <c r="AG151"/>
  <c r="AF151"/>
  <c r="AE151"/>
  <c r="AD151"/>
  <c r="AC151"/>
  <c r="AB151"/>
  <c r="AG150"/>
  <c r="AF150"/>
  <c r="AE150"/>
  <c r="AD150"/>
  <c r="AC150"/>
  <c r="AB150"/>
  <c r="AG149"/>
  <c r="AF149"/>
  <c r="AE149"/>
  <c r="AD149"/>
  <c r="AC149"/>
  <c r="AB149"/>
  <c r="AG148"/>
  <c r="AF148"/>
  <c r="AE148"/>
  <c r="AD148"/>
  <c r="AC148"/>
  <c r="AB148"/>
  <c r="AG147"/>
  <c r="AF147"/>
  <c r="AE147"/>
  <c r="AD147"/>
  <c r="AC147"/>
  <c r="AB147"/>
  <c r="AG146"/>
  <c r="AF146"/>
  <c r="AE146"/>
  <c r="AD146"/>
  <c r="AC146"/>
  <c r="AB146"/>
  <c r="AG145"/>
  <c r="AF145"/>
  <c r="AE145"/>
  <c r="AD145"/>
  <c r="AC145"/>
  <c r="AB145"/>
  <c r="AG144"/>
  <c r="AF144"/>
  <c r="AE144"/>
  <c r="AD144"/>
  <c r="AC144"/>
  <c r="AB144"/>
  <c r="AG143"/>
  <c r="AF143"/>
  <c r="AE143"/>
  <c r="AD143"/>
  <c r="AC143"/>
  <c r="AB143"/>
  <c r="AG142"/>
  <c r="AF142"/>
  <c r="AE142"/>
  <c r="AD142"/>
  <c r="AC142"/>
  <c r="AB142"/>
  <c r="AG141"/>
  <c r="AF141"/>
  <c r="AE141"/>
  <c r="AD141"/>
  <c r="AC141"/>
  <c r="AB141"/>
  <c r="AG140"/>
  <c r="AF140"/>
  <c r="AE140"/>
  <c r="AD140"/>
  <c r="AC140"/>
  <c r="AB140"/>
  <c r="AG139"/>
  <c r="AF139"/>
  <c r="AE139"/>
  <c r="AD139"/>
  <c r="AC139"/>
  <c r="AB139"/>
  <c r="AG138"/>
  <c r="AF138"/>
  <c r="AE138"/>
  <c r="AD138"/>
  <c r="AC138"/>
  <c r="AB138"/>
  <c r="AG137"/>
  <c r="AF137"/>
  <c r="AE137"/>
  <c r="AD137"/>
  <c r="AC137"/>
  <c r="AB137"/>
  <c r="AG136"/>
  <c r="AF136"/>
  <c r="AE136"/>
  <c r="AD136"/>
  <c r="AC136"/>
  <c r="AB136"/>
  <c r="AG135"/>
  <c r="AF135"/>
  <c r="AE135"/>
  <c r="AD135"/>
  <c r="AC135"/>
  <c r="AB135"/>
  <c r="AG134"/>
  <c r="AF134"/>
  <c r="AE134"/>
  <c r="AD134"/>
  <c r="AC134"/>
  <c r="AB134"/>
  <c r="AG133"/>
  <c r="AF133"/>
  <c r="AE133"/>
  <c r="AD133"/>
  <c r="AC133"/>
  <c r="AB133"/>
  <c r="AG132"/>
  <c r="AF132"/>
  <c r="AE132"/>
  <c r="AD132"/>
  <c r="AC132"/>
  <c r="AB132"/>
  <c r="AG131"/>
  <c r="AF131"/>
  <c r="AE131"/>
  <c r="AD131"/>
  <c r="AC131"/>
  <c r="AB131"/>
  <c r="AG130"/>
  <c r="AF130"/>
  <c r="AE130"/>
  <c r="AD130"/>
  <c r="AC130"/>
  <c r="AB130"/>
  <c r="AG129"/>
  <c r="AF129"/>
  <c r="AE129"/>
  <c r="AD129"/>
  <c r="AC129"/>
  <c r="AB129"/>
  <c r="AG128"/>
  <c r="AF128"/>
  <c r="AE128"/>
  <c r="AD128"/>
  <c r="AC128"/>
  <c r="AB128"/>
  <c r="AG127"/>
  <c r="AF127"/>
  <c r="AE127"/>
  <c r="AD127"/>
  <c r="AC127"/>
  <c r="AB127"/>
  <c r="AG126"/>
  <c r="AF126"/>
  <c r="AE126"/>
  <c r="AD126"/>
  <c r="AC126"/>
  <c r="AB126"/>
  <c r="AG125"/>
  <c r="AF125"/>
  <c r="AE125"/>
  <c r="AD125"/>
  <c r="AC125"/>
  <c r="AB125"/>
  <c r="AG124"/>
  <c r="AF124"/>
  <c r="AE124"/>
  <c r="AD124"/>
  <c r="AC124"/>
  <c r="AB124"/>
  <c r="AG123"/>
  <c r="AF123"/>
  <c r="AE123"/>
  <c r="AD123"/>
  <c r="AC123"/>
  <c r="AB123"/>
  <c r="AG122"/>
  <c r="AF122"/>
  <c r="AE122"/>
  <c r="AD122"/>
  <c r="AC122"/>
  <c r="AB122"/>
  <c r="AG121"/>
  <c r="AF121"/>
  <c r="AE121"/>
  <c r="AD121"/>
  <c r="AC121"/>
  <c r="AB121"/>
  <c r="AG120"/>
  <c r="AF120"/>
  <c r="AE120"/>
  <c r="AD120"/>
  <c r="AC120"/>
  <c r="AB120"/>
  <c r="AG119"/>
  <c r="AF119"/>
  <c r="AE119"/>
  <c r="AD119"/>
  <c r="AC119"/>
  <c r="AB119"/>
  <c r="AG118"/>
  <c r="AF118"/>
  <c r="AE118"/>
  <c r="AD118"/>
  <c r="AC118"/>
  <c r="AB118"/>
  <c r="AG117"/>
  <c r="AF117"/>
  <c r="AE117"/>
  <c r="AD117"/>
  <c r="AC117"/>
  <c r="AB117"/>
  <c r="AG116"/>
  <c r="AF116"/>
  <c r="AE116"/>
  <c r="AD116"/>
  <c r="AC116"/>
  <c r="AB116"/>
  <c r="AG115"/>
  <c r="AF115"/>
  <c r="AE115"/>
  <c r="AD115"/>
  <c r="AC115"/>
  <c r="AB115"/>
  <c r="AG114"/>
  <c r="AF114"/>
  <c r="AE114"/>
  <c r="AD114"/>
  <c r="AC114"/>
  <c r="AB114"/>
  <c r="AG113"/>
  <c r="AF113"/>
  <c r="AE113"/>
  <c r="AD113"/>
  <c r="AC113"/>
  <c r="AB113"/>
  <c r="AG112"/>
  <c r="AF112"/>
  <c r="AE112"/>
  <c r="AD112"/>
  <c r="AC112"/>
  <c r="AB112"/>
  <c r="AG111"/>
  <c r="AF111"/>
  <c r="AE111"/>
  <c r="AD111"/>
  <c r="AC111"/>
  <c r="AB111"/>
  <c r="AG110"/>
  <c r="AF110"/>
  <c r="AE110"/>
  <c r="AD110"/>
  <c r="AC110"/>
  <c r="AB110"/>
  <c r="AG109"/>
  <c r="AF109"/>
  <c r="AE109"/>
  <c r="AD109"/>
  <c r="AC109"/>
  <c r="AB109"/>
  <c r="AG108"/>
  <c r="AF108"/>
  <c r="AE108"/>
  <c r="AD108"/>
  <c r="AC108"/>
  <c r="AB108"/>
  <c r="AG107"/>
  <c r="AF107"/>
  <c r="AE107"/>
  <c r="AD107"/>
  <c r="AC107"/>
  <c r="AB107"/>
  <c r="AG106"/>
  <c r="AF106"/>
  <c r="AE106"/>
  <c r="AD106"/>
  <c r="AC106"/>
  <c r="AB106"/>
  <c r="AG105"/>
  <c r="AF105"/>
  <c r="AE105"/>
  <c r="AD105"/>
  <c r="AC105"/>
  <c r="AB105"/>
  <c r="AG104"/>
  <c r="AF104"/>
  <c r="AE104"/>
  <c r="AD104"/>
  <c r="AC104"/>
  <c r="AB104"/>
  <c r="AG103"/>
  <c r="AF103"/>
  <c r="AE103"/>
  <c r="AD103"/>
  <c r="AC103"/>
  <c r="AB103"/>
  <c r="AG102"/>
  <c r="AF102"/>
  <c r="AE102"/>
  <c r="AD102"/>
  <c r="AC102"/>
  <c r="AB102"/>
  <c r="AG101"/>
  <c r="AF101"/>
  <c r="AE101"/>
  <c r="AD101"/>
  <c r="AC101"/>
  <c r="AB101"/>
  <c r="AG100"/>
  <c r="AF100"/>
  <c r="AE100"/>
  <c r="AD100"/>
  <c r="AC100"/>
  <c r="AB100"/>
  <c r="AG99"/>
  <c r="AF99"/>
  <c r="AE99"/>
  <c r="AD99"/>
  <c r="AC99"/>
  <c r="AB99"/>
  <c r="AG98"/>
  <c r="AF98"/>
  <c r="AE98"/>
  <c r="AD98"/>
  <c r="AC98"/>
  <c r="AB98"/>
  <c r="AG97"/>
  <c r="AF97"/>
  <c r="AE97"/>
  <c r="AD97"/>
  <c r="AC97"/>
  <c r="AB97"/>
  <c r="AG96"/>
  <c r="AF96"/>
  <c r="AE96"/>
  <c r="AD96"/>
  <c r="AC96"/>
  <c r="AB96"/>
  <c r="AG95"/>
  <c r="AF95"/>
  <c r="AE95"/>
  <c r="AD95"/>
  <c r="AC95"/>
  <c r="AB95"/>
  <c r="AG94"/>
  <c r="AF94"/>
  <c r="AE94"/>
  <c r="AD94"/>
  <c r="AC94"/>
  <c r="AB94"/>
  <c r="AG93"/>
  <c r="AF93"/>
  <c r="AE93"/>
  <c r="AD93"/>
  <c r="AC93"/>
  <c r="AB93"/>
  <c r="AG92"/>
  <c r="AF92"/>
  <c r="AE92"/>
  <c r="AD92"/>
  <c r="AC92"/>
  <c r="AB92"/>
  <c r="AG91"/>
  <c r="AF91"/>
  <c r="AE91"/>
  <c r="AD91"/>
  <c r="AC91"/>
  <c r="AB91"/>
  <c r="AG90"/>
  <c r="AF90"/>
  <c r="AE90"/>
  <c r="AD90"/>
  <c r="AC90"/>
  <c r="AB90"/>
  <c r="AG89"/>
  <c r="AF89"/>
  <c r="AE89"/>
  <c r="AD89"/>
  <c r="AC89"/>
  <c r="AB89"/>
  <c r="AG88"/>
  <c r="AF88"/>
  <c r="AE88"/>
  <c r="AD88"/>
  <c r="AC88"/>
  <c r="AB88"/>
  <c r="AG87"/>
  <c r="AF87"/>
  <c r="AE87"/>
  <c r="AD87"/>
  <c r="AC87"/>
  <c r="AB87"/>
  <c r="AG86"/>
  <c r="AF86"/>
  <c r="AE86"/>
  <c r="AD86"/>
  <c r="AC86"/>
  <c r="AB86"/>
  <c r="AG85"/>
  <c r="AF85"/>
  <c r="AE85"/>
  <c r="AD85"/>
  <c r="AC85"/>
  <c r="AB85"/>
  <c r="AG84"/>
  <c r="AF84"/>
  <c r="AE84"/>
  <c r="AD84"/>
  <c r="AC84"/>
  <c r="AB84"/>
  <c r="AG83"/>
  <c r="AF83"/>
  <c r="AE83"/>
  <c r="AD83"/>
  <c r="AC83"/>
  <c r="AB83"/>
  <c r="AG82"/>
  <c r="AF82"/>
  <c r="AE82"/>
  <c r="AD82"/>
  <c r="AC82"/>
  <c r="AB82"/>
  <c r="AG81"/>
  <c r="AF81"/>
  <c r="AE81"/>
  <c r="AD81"/>
  <c r="AC81"/>
  <c r="AB81"/>
  <c r="AG80"/>
  <c r="AF80"/>
  <c r="AE80"/>
  <c r="AD80"/>
  <c r="AC80"/>
  <c r="AB80"/>
  <c r="AG79"/>
  <c r="AF79"/>
  <c r="AE79"/>
  <c r="AD79"/>
  <c r="AC79"/>
  <c r="AB79"/>
  <c r="AG78"/>
  <c r="AF78"/>
  <c r="AE78"/>
  <c r="AD78"/>
  <c r="AC78"/>
  <c r="AB78"/>
  <c r="AG77"/>
  <c r="AF77"/>
  <c r="AE77"/>
  <c r="AD77"/>
  <c r="AC77"/>
  <c r="AB77"/>
  <c r="AG76"/>
  <c r="AF76"/>
  <c r="AE76"/>
  <c r="AD76"/>
  <c r="AC76"/>
  <c r="AB76"/>
  <c r="AG75"/>
  <c r="AF75"/>
  <c r="AE75"/>
  <c r="AD75"/>
  <c r="AC75"/>
  <c r="AB75"/>
  <c r="AG74"/>
  <c r="AF74"/>
  <c r="AE74"/>
  <c r="AD74"/>
  <c r="AC74"/>
  <c r="AB74"/>
  <c r="AG73"/>
  <c r="AF73"/>
  <c r="AE73"/>
  <c r="AD73"/>
  <c r="AC73"/>
  <c r="AB73"/>
  <c r="AG72"/>
  <c r="AF72"/>
  <c r="AE72"/>
  <c r="AD72"/>
  <c r="AC72"/>
  <c r="AB72"/>
  <c r="AG71"/>
  <c r="AF71"/>
  <c r="AE71"/>
  <c r="AD71"/>
  <c r="AC71"/>
  <c r="AB71"/>
  <c r="AG70"/>
  <c r="AF70"/>
  <c r="AE70"/>
  <c r="AD70"/>
  <c r="AC70"/>
  <c r="AB70"/>
  <c r="AG69"/>
  <c r="AF69"/>
  <c r="AE69"/>
  <c r="AD69"/>
  <c r="AC69"/>
  <c r="AB69"/>
  <c r="AG68"/>
  <c r="AF68"/>
  <c r="AE68"/>
  <c r="AD68"/>
  <c r="AC68"/>
  <c r="AB68"/>
  <c r="AG67"/>
  <c r="AF67"/>
  <c r="AE67"/>
  <c r="AD67"/>
  <c r="AC67"/>
  <c r="AB67"/>
  <c r="AG66"/>
  <c r="AF66"/>
  <c r="AE66"/>
  <c r="AD66"/>
  <c r="AC66"/>
  <c r="AB66"/>
  <c r="AG65"/>
  <c r="AF65"/>
  <c r="AE65"/>
  <c r="AD65"/>
  <c r="AC65"/>
  <c r="AB65"/>
  <c r="AG64"/>
  <c r="AF64"/>
  <c r="AE64"/>
  <c r="AD64"/>
  <c r="AC64"/>
  <c r="AB64"/>
  <c r="AG63"/>
  <c r="AF63"/>
  <c r="AE63"/>
  <c r="AD63"/>
  <c r="AC63"/>
  <c r="AB63"/>
  <c r="AG62"/>
  <c r="AF62"/>
  <c r="AE62"/>
  <c r="AD62"/>
  <c r="AC62"/>
  <c r="AB62"/>
  <c r="AG61"/>
  <c r="AF61"/>
  <c r="AE61"/>
  <c r="AD61"/>
  <c r="AC61"/>
  <c r="AB61"/>
  <c r="AG60"/>
  <c r="AF60"/>
  <c r="AE60"/>
  <c r="AD60"/>
  <c r="AC60"/>
  <c r="AB60"/>
  <c r="AG59"/>
  <c r="AF59"/>
  <c r="AE59"/>
  <c r="AD59"/>
  <c r="AC59"/>
  <c r="AB59"/>
  <c r="AG58"/>
  <c r="AF58"/>
  <c r="AE58"/>
  <c r="AD58"/>
  <c r="AC58"/>
  <c r="AB58"/>
  <c r="AG57"/>
  <c r="AF57"/>
  <c r="AE57"/>
  <c r="AD57"/>
  <c r="AC57"/>
  <c r="AB57"/>
  <c r="AG56"/>
  <c r="AF56"/>
  <c r="AE56"/>
  <c r="AD56"/>
  <c r="AC56"/>
  <c r="AB56"/>
  <c r="AG55"/>
  <c r="AF55"/>
  <c r="AE55"/>
  <c r="AD55"/>
  <c r="AC55"/>
  <c r="AB55"/>
  <c r="AG54"/>
  <c r="AF54"/>
  <c r="AE54"/>
  <c r="AD54"/>
  <c r="AC54"/>
  <c r="AB54"/>
  <c r="AG53"/>
  <c r="AF53"/>
  <c r="AE53"/>
  <c r="AD53"/>
  <c r="AC53"/>
  <c r="AB53"/>
  <c r="AG52"/>
  <c r="AF52"/>
  <c r="AE52"/>
  <c r="AD52"/>
  <c r="AC52"/>
  <c r="AB52"/>
  <c r="AG51"/>
  <c r="AF51"/>
  <c r="AE51"/>
  <c r="AD51"/>
  <c r="AC51"/>
  <c r="AB51"/>
  <c r="AG50"/>
  <c r="AF50"/>
  <c r="AE50"/>
  <c r="AD50"/>
  <c r="AC50"/>
  <c r="AB50"/>
  <c r="AG49"/>
  <c r="AF49"/>
  <c r="AE49"/>
  <c r="AD49"/>
  <c r="AC49"/>
  <c r="AB49"/>
  <c r="AG48"/>
  <c r="AF48"/>
  <c r="AE48"/>
  <c r="AD48"/>
  <c r="AC48"/>
  <c r="AB48"/>
  <c r="AG47"/>
  <c r="AF47"/>
  <c r="AE47"/>
  <c r="AD47"/>
  <c r="AC47"/>
  <c r="AB47"/>
  <c r="AG46"/>
  <c r="AF46"/>
  <c r="AE46"/>
  <c r="AD46"/>
  <c r="AC46"/>
  <c r="AB46"/>
  <c r="AG45"/>
  <c r="AF45"/>
  <c r="AE45"/>
  <c r="AD45"/>
  <c r="AC45"/>
  <c r="AB45"/>
  <c r="AG44"/>
  <c r="AF44"/>
  <c r="AE44"/>
  <c r="AD44"/>
  <c r="AC44"/>
  <c r="AB44"/>
  <c r="AG43"/>
  <c r="AF43"/>
  <c r="AE43"/>
  <c r="AD43"/>
  <c r="AC43"/>
  <c r="AB43"/>
  <c r="AG42"/>
  <c r="AF42"/>
  <c r="AE42"/>
  <c r="AD42"/>
  <c r="AC42"/>
  <c r="AB42"/>
  <c r="AG41"/>
  <c r="AF41"/>
  <c r="AE41"/>
  <c r="AD41"/>
  <c r="AC41"/>
  <c r="AB41"/>
  <c r="AG40"/>
  <c r="AF40"/>
  <c r="AE40"/>
  <c r="AD40"/>
  <c r="AC40"/>
  <c r="AB40"/>
  <c r="AG39"/>
  <c r="AF39"/>
  <c r="AE39"/>
  <c r="AD39"/>
  <c r="AC39"/>
  <c r="AB39"/>
  <c r="AG38"/>
  <c r="AF38"/>
  <c r="AE38"/>
  <c r="AD38"/>
  <c r="AC38"/>
  <c r="AB38"/>
  <c r="AG37"/>
  <c r="AF37"/>
  <c r="AE37"/>
  <c r="AD37"/>
  <c r="AC37"/>
  <c r="AB37"/>
  <c r="AG36"/>
  <c r="AF36"/>
  <c r="AE36"/>
  <c r="AD36"/>
  <c r="AC36"/>
  <c r="AB36"/>
  <c r="AG35"/>
  <c r="AF35"/>
  <c r="AE35"/>
  <c r="AD35"/>
  <c r="AC35"/>
  <c r="AB35"/>
  <c r="AG34"/>
  <c r="AF34"/>
  <c r="AE34"/>
  <c r="AD34"/>
  <c r="AC34"/>
  <c r="AB34"/>
  <c r="AG33"/>
  <c r="AF33"/>
  <c r="AE33"/>
  <c r="AD33"/>
  <c r="AC33"/>
  <c r="AB33"/>
  <c r="AG32"/>
  <c r="AF32"/>
  <c r="AE32"/>
  <c r="AD32"/>
  <c r="AC32"/>
  <c r="AB32"/>
  <c r="AG31"/>
  <c r="AF31"/>
  <c r="AE31"/>
  <c r="AD31"/>
  <c r="AC31"/>
  <c r="AB31"/>
  <c r="AG30"/>
  <c r="AF30"/>
  <c r="AE30"/>
  <c r="AD30"/>
  <c r="AC30"/>
  <c r="AB30"/>
  <c r="AG29"/>
  <c r="AF29"/>
  <c r="AE29"/>
  <c r="AD29"/>
  <c r="AC29"/>
  <c r="AB29"/>
  <c r="AG28"/>
  <c r="AF28"/>
  <c r="AE28"/>
  <c r="AD28"/>
  <c r="AC28"/>
  <c r="AB28"/>
  <c r="AG27"/>
  <c r="AF27"/>
  <c r="AE27"/>
  <c r="AD27"/>
  <c r="AC27"/>
  <c r="AB27"/>
  <c r="AG26"/>
  <c r="AF26"/>
  <c r="AE26"/>
  <c r="AD26"/>
  <c r="AC26"/>
  <c r="AB26"/>
  <c r="AG25"/>
  <c r="AF25"/>
  <c r="AE25"/>
  <c r="AD25"/>
  <c r="AC25"/>
  <c r="AB25"/>
  <c r="AG24"/>
  <c r="AF24"/>
  <c r="AE24"/>
  <c r="AD24"/>
  <c r="AC24"/>
  <c r="AB24"/>
  <c r="AG23"/>
  <c r="AF23"/>
  <c r="AE23"/>
  <c r="AD23"/>
  <c r="AC23"/>
  <c r="AB23"/>
  <c r="AG22"/>
  <c r="AF22"/>
  <c r="AE22"/>
  <c r="AD22"/>
  <c r="AC22"/>
  <c r="AB22"/>
  <c r="AG21"/>
  <c r="AF21"/>
  <c r="AE21"/>
  <c r="AD21"/>
  <c r="AC21"/>
  <c r="AB21"/>
  <c r="AG20"/>
  <c r="AF20"/>
  <c r="AE20"/>
  <c r="AD20"/>
  <c r="AC20"/>
  <c r="AB20"/>
  <c r="AG19"/>
  <c r="AF19"/>
  <c r="AE19"/>
  <c r="AD19"/>
  <c r="AC19"/>
  <c r="AB19"/>
  <c r="AG18"/>
  <c r="AF18"/>
  <c r="AE18"/>
  <c r="AD18"/>
  <c r="AC18"/>
  <c r="AB18"/>
  <c r="AG17"/>
  <c r="AF17"/>
  <c r="AE17"/>
  <c r="AD17"/>
  <c r="AC17"/>
  <c r="AB17"/>
  <c r="AG16"/>
  <c r="AF16"/>
  <c r="AE16"/>
  <c r="AD16"/>
  <c r="AC16"/>
  <c r="AB16"/>
  <c r="AG15"/>
  <c r="AF15"/>
  <c r="AE15"/>
  <c r="AD15"/>
  <c r="AC15"/>
  <c r="AB15"/>
  <c r="AG14"/>
  <c r="AF14"/>
  <c r="AE14"/>
  <c r="AD14"/>
  <c r="AC14"/>
  <c r="AB14"/>
  <c r="AG13"/>
  <c r="AF13"/>
  <c r="AE13"/>
  <c r="AD13"/>
  <c r="AC13"/>
  <c r="AB13"/>
  <c r="AG12"/>
  <c r="AF12"/>
  <c r="AE12"/>
  <c r="AD12"/>
  <c r="AC12"/>
  <c r="AB12"/>
  <c r="AG11"/>
  <c r="AF11"/>
  <c r="AE11"/>
  <c r="AD11"/>
  <c r="AC11"/>
  <c r="AB11"/>
  <c r="AG10"/>
  <c r="AF10"/>
  <c r="AE10"/>
  <c r="AD10"/>
  <c r="AC10"/>
  <c r="AB10"/>
  <c r="AG9"/>
  <c r="AF9"/>
  <c r="AE9"/>
  <c r="AD9"/>
  <c r="AC9"/>
  <c r="AB9"/>
  <c r="AG8"/>
  <c r="AF8"/>
  <c r="AE8"/>
  <c r="AD8"/>
  <c r="AC8"/>
  <c r="AB8"/>
  <c r="AG7" i="7"/>
  <c r="AF7"/>
  <c r="AE7"/>
  <c r="AD7"/>
  <c r="AC7"/>
  <c r="AB7"/>
  <c r="AG7" i="6"/>
  <c r="AF7"/>
  <c r="AE7"/>
  <c r="AD7"/>
  <c r="AC7"/>
  <c r="AB7"/>
  <c r="AG7" i="5"/>
  <c r="AF7"/>
  <c r="AE7"/>
  <c r="AD7"/>
  <c r="AC7"/>
  <c r="AB7"/>
  <c r="AC7" i="1"/>
  <c r="AB7"/>
  <c r="AG7"/>
  <c r="AF7"/>
  <c r="AE7"/>
  <c r="AD7"/>
</calcChain>
</file>

<file path=xl/sharedStrings.xml><?xml version="1.0" encoding="utf-8"?>
<sst xmlns="http://schemas.openxmlformats.org/spreadsheetml/2006/main" count="1166" uniqueCount="268">
  <si>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</si>
  <si>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</si>
  <si>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</si>
  <si>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</si>
  <si>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</si>
  <si>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</si>
  <si>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</si>
  <si>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</si>
  <si>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</si>
  <si>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</si>
  <si>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</si>
  <si>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</si>
  <si>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</si>
  <si>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</si>
  <si>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</si>
  <si>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</si>
  <si>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</si>
  <si>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</si>
  <si>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</si>
  <si>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</si>
  <si>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</si>
  <si>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</si>
  <si>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</si>
  <si>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</si>
  <si>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</si>
  <si>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</si>
  <si>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</si>
  <si>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</si>
  <si>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</si>
  <si>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</si>
  <si>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</si>
  <si>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</si>
  <si>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</si>
  <si>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</si>
  <si>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</si>
  <si>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</si>
  <si>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</si>
  <si>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</si>
  <si>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</si>
  <si>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</si>
  <si>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</si>
  <si>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</si>
  <si>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</si>
  <si>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</si>
  <si>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</si>
  <si>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</si>
  <si>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</si>
  <si>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</si>
  <si>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</si>
  <si>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</si>
  <si>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</si>
  <si>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</si>
  <si>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</si>
  <si>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</si>
  <si>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</si>
  <si>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</si>
  <si>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</si>
  <si>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</si>
  <si>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</si>
  <si>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</si>
  <si>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</si>
  <si>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</si>
  <si>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</si>
  <si>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</si>
  <si>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DATECOLUMN</t>
  </si>
  <si>
    <t>h:mm</t>
  </si>
  <si>
    <t>BOLDSUBRESSTRING</t>
  </si>
  <si>
    <t>NOSHIFT</t>
  </si>
  <si>
    <t>99</t>
  </si>
  <si>
    <r>
      <t xml:space="preserve">Суточный график нагрузки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</si>
  <si>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r>
      <t xml:space="preserve">Суточный график нагрузки 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</si>
  <si>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</si>
  <si>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</si>
  <si>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</si>
  <si>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</si>
  <si>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</si>
  <si>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</si>
  <si>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</si>
  <si>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</si>
  <si>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</si>
  <si>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</si>
  <si>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</si>
  <si>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</si>
  <si>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t>ГЭС Нижневартовск ТСО УК</t>
  </si>
  <si>
    <t>Водозабор</t>
  </si>
  <si>
    <t>яч.1 Куст-203-1 ВЛ-35</t>
  </si>
  <si>
    <t>яч.2 Куст-203-2 ВЛ-35</t>
  </si>
  <si>
    <t>яч.3 Восток-1 ВЛ-35</t>
  </si>
  <si>
    <t>яч.4 Восток-2 ВЛ-35</t>
  </si>
  <si>
    <t>Восток</t>
  </si>
  <si>
    <t>оп. №11 ВЛ-10 Восток-Сибирская-1 от яч. №131 Ввод-0,4 КТПН-10/0,4 кВ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</si>
  <si>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</si>
  <si>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</si>
  <si>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</si>
  <si>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</si>
  <si>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</si>
  <si>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</si>
  <si>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</si>
  <si>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</si>
  <si>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</si>
  <si>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</si>
  <si>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</si>
  <si>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</si>
  <si>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</si>
  <si>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>Городская-5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</si>
  <si>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</si>
  <si>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</si>
  <si>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</si>
  <si>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</si>
  <si>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</si>
  <si>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</si>
  <si>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</si>
  <si>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</si>
  <si>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</si>
  <si>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</si>
  <si>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</si>
  <si>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</si>
  <si>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</si>
  <si>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</si>
  <si>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</si>
  <si>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</si>
  <si>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</si>
  <si>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</si>
  <si>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</si>
  <si>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</si>
  <si>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</si>
  <si>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</si>
  <si>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</si>
  <si>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</si>
  <si>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</si>
  <si>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</si>
  <si>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</si>
  <si>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</si>
  <si>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</si>
  <si>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</si>
  <si>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</si>
  <si>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</si>
  <si>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</si>
  <si>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</si>
  <si>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</si>
  <si>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</si>
  <si>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</si>
  <si>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</si>
  <si>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яч.103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</si>
  <si>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</si>
  <si>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</si>
  <si>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</si>
  <si>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</si>
  <si>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</si>
  <si>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</si>
  <si>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</si>
  <si>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</si>
  <si>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</si>
  <si>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</si>
  <si>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</si>
  <si>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</si>
  <si>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</si>
  <si>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</si>
  <si>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</si>
  <si>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</si>
  <si>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</si>
  <si>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</si>
  <si>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Истоминская</t>
  </si>
  <si>
    <t>№001 ВЛ-35</t>
  </si>
  <si>
    <t>№002 ВЛ-35</t>
  </si>
  <si>
    <t>№003 ВЛ-35</t>
  </si>
  <si>
    <t>№004 ВЛ-35</t>
  </si>
  <si>
    <t>Колмаковская</t>
  </si>
  <si>
    <t>ВЛ-35 кВ №1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</si>
  <si>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</si>
  <si>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</si>
  <si>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</si>
  <si>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</si>
  <si>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</si>
  <si>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</si>
  <si>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</si>
  <si>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</si>
  <si>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</si>
  <si>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</si>
  <si>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</si>
  <si>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</si>
  <si>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</si>
  <si>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</si>
  <si>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</si>
  <si>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</si>
  <si>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</si>
  <si>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</si>
  <si>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</si>
  <si>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</si>
  <si>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</si>
  <si>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</si>
  <si>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</si>
  <si>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</si>
  <si>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</si>
  <si>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</si>
  <si>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</si>
  <si>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</si>
  <si>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</si>
  <si>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Новая</t>
  </si>
  <si>
    <t>яч.№101 ВВ №1 РУ10кВ</t>
  </si>
  <si>
    <t>яч.№212 ВВ №2  РУ10кВ</t>
  </si>
  <si>
    <t>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</si>
  <si>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</si>
  <si>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</si>
  <si>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</si>
  <si>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</si>
  <si>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</si>
  <si>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</si>
  <si>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</si>
  <si>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</si>
  <si>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</si>
  <si>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</si>
  <si>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</si>
  <si>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</si>
  <si>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</si>
  <si>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</si>
  <si>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</si>
  <si>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Промзона</t>
  </si>
  <si>
    <t>№005 ВЛ-35</t>
  </si>
  <si>
    <t>№006 ВЛ-35</t>
  </si>
  <si>
    <t>ВВ №1</t>
  </si>
  <si>
    <t>ВВ №2</t>
  </si>
  <si>
    <t>Радужная</t>
  </si>
  <si>
    <t>№ 001</t>
  </si>
  <si>
    <t>№ 002</t>
  </si>
  <si>
    <t>№ 003</t>
  </si>
  <si>
    <t>№ 004</t>
  </si>
  <si>
    <t>№ 101</t>
  </si>
  <si>
    <t>№ 102</t>
  </si>
  <si>
    <t>№ 201</t>
  </si>
  <si>
    <t>№ 202</t>
  </si>
  <si>
    <t>Савкинская</t>
  </si>
  <si>
    <t>Стройиндустриальная</t>
  </si>
  <si>
    <t>яч.104 КЛ-6 ВВ №1</t>
  </si>
  <si>
    <t>яч.215 КЛ-6 ВВ №2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</si>
  <si>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</si>
  <si>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</si>
  <si>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</si>
  <si>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</si>
  <si>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</si>
  <si>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>Центральная</t>
  </si>
  <si>
    <t>яч.104 КЛ-10 кВ</t>
  </si>
  <si>
    <t>яч.106 КЛ-10 кВ</t>
  </si>
  <si>
    <t>яч.204 КЛ-10 кВ</t>
  </si>
  <si>
    <t>яч.206 КЛ-10 кВ</t>
  </si>
  <si>
    <t>яч.307 ВЛ-10 кВ</t>
  </si>
  <si>
    <t>яч.309 КЛ-10 кВ</t>
  </si>
  <si>
    <t>яч.404 ВЛ-10 кВ</t>
  </si>
  <si>
    <t>яч.409 КЛ-10 кВ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</si>
  <si>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</si>
  <si>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</si>
  <si>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</si>
  <si>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</si>
  <si>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</si>
  <si>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</si>
  <si>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</si>
  <si>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</si>
  <si>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</si>
  <si>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</si>
  <si>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</si>
  <si>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</si>
  <si>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</si>
  <si>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20210715 10:46</t>
  </si>
  <si>
    <t>ControlAge.exe: 8.0.81.5239</t>
  </si>
  <si>
    <t>Script: 8.0.18.19833</t>
  </si>
  <si>
    <t>EcomData.dll: 8.0.64.7923</t>
  </si>
  <si>
    <t>UTC+3</t>
  </si>
  <si>
    <t xml:space="preserve">ГЭС Нижневартовск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</si>
</sst>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5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Border="1"/>
    <xf numFmtId="165" fontId="12" fillId="0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20" fontId="0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workbookViewId="0"/>
  </sheetViews>
  <sheetFormatPr defaultRowHeight="12.75"/>
  <sheetData>
    <row r="1" spans="1:29">
      <c r="A1" t="s">
        <v>21</v>
      </c>
      <c r="E1" t="s">
        <v>262</v>
      </c>
      <c r="F1" t="s">
        <v>263</v>
      </c>
      <c r="G1" t="s">
        <v>264</v>
      </c>
      <c r="H1" t="s">
        <v>265</v>
      </c>
      <c r="I1" t="s">
        <v>266</v>
      </c>
    </row>
    <row r="2" spans="1:29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77</v>
      </c>
      <c r="W2" t="s">
        <v>15</v>
      </c>
    </row>
    <row r="3" spans="1:29">
      <c r="A3" t="s">
        <v>2</v>
      </c>
      <c r="B3" t="s">
        <v>18</v>
      </c>
      <c r="D3" t="s">
        <v>18</v>
      </c>
      <c r="N3" t="s">
        <v>79</v>
      </c>
      <c r="O3" t="s">
        <v>15</v>
      </c>
      <c r="P3" t="s">
        <v>80</v>
      </c>
      <c r="S3" t="s">
        <v>15</v>
      </c>
      <c r="Z3" t="s">
        <v>16</v>
      </c>
      <c r="AA3" t="s">
        <v>16</v>
      </c>
    </row>
    <row r="4" spans="1:29" ht="38.25">
      <c r="A4" t="s">
        <v>6</v>
      </c>
      <c r="B4" t="s">
        <v>20</v>
      </c>
      <c r="C4" t="s">
        <v>18</v>
      </c>
      <c r="D4" t="s">
        <v>16</v>
      </c>
      <c r="E4" s="39" t="s">
        <v>81</v>
      </c>
      <c r="K4" t="s">
        <v>56</v>
      </c>
      <c r="L4" t="s">
        <v>18</v>
      </c>
      <c r="N4" t="s">
        <v>7</v>
      </c>
      <c r="O4" t="s">
        <v>15</v>
      </c>
      <c r="Q4" t="s">
        <v>76</v>
      </c>
      <c r="S4" t="s">
        <v>15</v>
      </c>
      <c r="T4" t="s">
        <v>61</v>
      </c>
      <c r="W4" t="s">
        <v>62</v>
      </c>
      <c r="X4" t="s">
        <v>60</v>
      </c>
      <c r="Z4" t="s">
        <v>16</v>
      </c>
      <c r="AA4" t="s">
        <v>16</v>
      </c>
    </row>
    <row r="5" spans="1:29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73</v>
      </c>
      <c r="K5" t="s">
        <v>9</v>
      </c>
      <c r="P5" t="s">
        <v>10</v>
      </c>
      <c r="U5" t="s">
        <v>16</v>
      </c>
      <c r="V5" t="s">
        <v>57</v>
      </c>
      <c r="Y5" t="s">
        <v>16</v>
      </c>
      <c r="AA5" t="s">
        <v>11</v>
      </c>
      <c r="AC5" t="s">
        <v>74</v>
      </c>
    </row>
    <row r="6" spans="1:29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>
      <c r="A7" t="s">
        <v>64</v>
      </c>
      <c r="B7" t="s">
        <v>56</v>
      </c>
      <c r="C7" t="s">
        <v>17</v>
      </c>
      <c r="D7" t="s">
        <v>65</v>
      </c>
      <c r="F7" t="s">
        <v>78</v>
      </c>
      <c r="G7" t="s">
        <v>10</v>
      </c>
      <c r="H7" t="s">
        <v>65</v>
      </c>
      <c r="I7" t="s">
        <v>15</v>
      </c>
      <c r="M7" t="s">
        <v>66</v>
      </c>
      <c r="O7" t="s">
        <v>67</v>
      </c>
    </row>
    <row r="8" spans="1:29">
      <c r="A8" t="s">
        <v>2</v>
      </c>
      <c r="B8" t="s">
        <v>17</v>
      </c>
      <c r="D8" t="s">
        <v>17</v>
      </c>
      <c r="N8" t="s">
        <v>79</v>
      </c>
      <c r="O8" t="s">
        <v>15</v>
      </c>
      <c r="P8" t="s">
        <v>80</v>
      </c>
      <c r="S8" t="s">
        <v>15</v>
      </c>
      <c r="Z8" t="s">
        <v>16</v>
      </c>
      <c r="AA8" t="s">
        <v>16</v>
      </c>
    </row>
    <row r="9" spans="1:29" ht="38.25">
      <c r="A9" t="s">
        <v>6</v>
      </c>
      <c r="B9" t="s">
        <v>20</v>
      </c>
      <c r="C9" t="s">
        <v>18</v>
      </c>
      <c r="D9" t="s">
        <v>18</v>
      </c>
      <c r="E9" s="39" t="s">
        <v>81</v>
      </c>
      <c r="K9" t="s">
        <v>56</v>
      </c>
      <c r="L9" t="s">
        <v>18</v>
      </c>
      <c r="N9" t="s">
        <v>7</v>
      </c>
      <c r="O9" t="s">
        <v>15</v>
      </c>
      <c r="Q9" t="s">
        <v>82</v>
      </c>
      <c r="S9" t="s">
        <v>15</v>
      </c>
      <c r="T9" t="s">
        <v>61</v>
      </c>
      <c r="W9" t="s">
        <v>62</v>
      </c>
      <c r="X9" t="s">
        <v>60</v>
      </c>
      <c r="Z9" t="s">
        <v>16</v>
      </c>
      <c r="AA9" t="s">
        <v>16</v>
      </c>
    </row>
    <row r="10" spans="1:29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73</v>
      </c>
      <c r="K10" t="s">
        <v>9</v>
      </c>
      <c r="P10" t="s">
        <v>10</v>
      </c>
      <c r="U10" t="s">
        <v>16</v>
      </c>
      <c r="V10" t="s">
        <v>57</v>
      </c>
      <c r="Y10" t="s">
        <v>16</v>
      </c>
      <c r="AA10" t="s">
        <v>11</v>
      </c>
      <c r="AC10" t="s">
        <v>74</v>
      </c>
    </row>
    <row r="11" spans="1:29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>
      <c r="A12" t="s">
        <v>64</v>
      </c>
      <c r="B12" t="s">
        <v>56</v>
      </c>
      <c r="C12" t="s">
        <v>17</v>
      </c>
      <c r="D12" t="s">
        <v>65</v>
      </c>
      <c r="F12" t="s">
        <v>78</v>
      </c>
      <c r="G12" t="s">
        <v>10</v>
      </c>
      <c r="H12" t="s">
        <v>65</v>
      </c>
      <c r="I12" t="s">
        <v>15</v>
      </c>
      <c r="M12" t="s">
        <v>66</v>
      </c>
      <c r="O12" t="s">
        <v>67</v>
      </c>
    </row>
    <row r="13" spans="1:29">
      <c r="A13" t="s">
        <v>2</v>
      </c>
      <c r="B13" t="s">
        <v>23</v>
      </c>
      <c r="D13" t="s">
        <v>23</v>
      </c>
      <c r="N13" t="s">
        <v>79</v>
      </c>
      <c r="O13" t="s">
        <v>15</v>
      </c>
      <c r="P13" t="s">
        <v>80</v>
      </c>
      <c r="S13" t="s">
        <v>15</v>
      </c>
      <c r="Z13" t="s">
        <v>16</v>
      </c>
      <c r="AA13" t="s">
        <v>16</v>
      </c>
    </row>
    <row r="14" spans="1:29" ht="38.25">
      <c r="A14" t="s">
        <v>6</v>
      </c>
      <c r="B14" t="s">
        <v>20</v>
      </c>
      <c r="C14" t="s">
        <v>18</v>
      </c>
      <c r="D14" t="s">
        <v>18</v>
      </c>
      <c r="E14" s="39" t="s">
        <v>81</v>
      </c>
      <c r="K14" t="s">
        <v>56</v>
      </c>
      <c r="L14" t="s">
        <v>18</v>
      </c>
      <c r="N14" t="s">
        <v>7</v>
      </c>
      <c r="O14" t="s">
        <v>15</v>
      </c>
      <c r="Q14" t="s">
        <v>75</v>
      </c>
      <c r="S14" t="s">
        <v>15</v>
      </c>
      <c r="T14" t="s">
        <v>61</v>
      </c>
      <c r="W14" t="s">
        <v>62</v>
      </c>
      <c r="X14" t="s">
        <v>60</v>
      </c>
      <c r="Z14" t="s">
        <v>16</v>
      </c>
      <c r="AA14" t="s">
        <v>16</v>
      </c>
    </row>
    <row r="15" spans="1:29">
      <c r="A15" t="s">
        <v>8</v>
      </c>
      <c r="B15" t="s">
        <v>20</v>
      </c>
      <c r="C15" t="s">
        <v>17</v>
      </c>
      <c r="D15" t="s">
        <v>18</v>
      </c>
      <c r="F15" t="s">
        <v>56</v>
      </c>
      <c r="G15" t="s">
        <v>4</v>
      </c>
      <c r="J15" t="s">
        <v>73</v>
      </c>
      <c r="K15" t="s">
        <v>9</v>
      </c>
      <c r="P15" t="s">
        <v>10</v>
      </c>
      <c r="U15" t="s">
        <v>16</v>
      </c>
      <c r="V15" t="s">
        <v>68</v>
      </c>
      <c r="Y15" t="s">
        <v>16</v>
      </c>
      <c r="AA15" t="s">
        <v>11</v>
      </c>
      <c r="AC15" t="s">
        <v>74</v>
      </c>
    </row>
    <row r="16" spans="1:29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>
      <c r="A17" t="s">
        <v>64</v>
      </c>
      <c r="B17" t="s">
        <v>56</v>
      </c>
      <c r="C17" t="s">
        <v>17</v>
      </c>
      <c r="D17" t="s">
        <v>65</v>
      </c>
      <c r="F17" t="s">
        <v>78</v>
      </c>
      <c r="G17" t="s">
        <v>10</v>
      </c>
      <c r="H17" t="s">
        <v>65</v>
      </c>
      <c r="I17" t="s">
        <v>15</v>
      </c>
      <c r="M17" t="s">
        <v>66</v>
      </c>
      <c r="O17" t="s">
        <v>67</v>
      </c>
    </row>
    <row r="18" spans="1:29">
      <c r="A18" t="s">
        <v>2</v>
      </c>
      <c r="B18" t="s">
        <v>71</v>
      </c>
      <c r="D18" t="s">
        <v>71</v>
      </c>
      <c r="N18" t="s">
        <v>79</v>
      </c>
      <c r="O18" t="s">
        <v>15</v>
      </c>
      <c r="P18" t="s">
        <v>80</v>
      </c>
      <c r="S18" t="s">
        <v>15</v>
      </c>
      <c r="Z18" t="s">
        <v>16</v>
      </c>
      <c r="AA18" t="s">
        <v>16</v>
      </c>
    </row>
    <row r="19" spans="1:29" ht="38.25">
      <c r="A19" t="s">
        <v>6</v>
      </c>
      <c r="B19" t="s">
        <v>20</v>
      </c>
      <c r="C19" t="s">
        <v>18</v>
      </c>
      <c r="D19" t="s">
        <v>18</v>
      </c>
      <c r="E19" s="39" t="s">
        <v>81</v>
      </c>
      <c r="K19" t="s">
        <v>56</v>
      </c>
      <c r="L19" t="s">
        <v>18</v>
      </c>
      <c r="N19" t="s">
        <v>7</v>
      </c>
      <c r="O19" t="s">
        <v>15</v>
      </c>
      <c r="Q19" t="s">
        <v>75</v>
      </c>
      <c r="S19" t="s">
        <v>15</v>
      </c>
      <c r="T19" t="s">
        <v>61</v>
      </c>
      <c r="W19" t="s">
        <v>62</v>
      </c>
      <c r="X19" t="s">
        <v>60</v>
      </c>
      <c r="Z19" t="s">
        <v>16</v>
      </c>
      <c r="AA19" t="s">
        <v>16</v>
      </c>
    </row>
    <row r="20" spans="1:29">
      <c r="A20" t="s">
        <v>8</v>
      </c>
      <c r="B20" t="s">
        <v>20</v>
      </c>
      <c r="C20" t="s">
        <v>17</v>
      </c>
      <c r="D20" t="s">
        <v>18</v>
      </c>
      <c r="F20" t="s">
        <v>72</v>
      </c>
      <c r="G20" t="s">
        <v>4</v>
      </c>
      <c r="J20" t="s">
        <v>73</v>
      </c>
      <c r="K20" t="s">
        <v>9</v>
      </c>
      <c r="P20" t="s">
        <v>10</v>
      </c>
      <c r="U20" t="s">
        <v>16</v>
      </c>
      <c r="V20" t="s">
        <v>68</v>
      </c>
      <c r="Y20" t="s">
        <v>16</v>
      </c>
      <c r="AA20" t="s">
        <v>11</v>
      </c>
      <c r="AC20" t="s">
        <v>74</v>
      </c>
    </row>
    <row r="21" spans="1:29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>
      <c r="A22" t="s">
        <v>64</v>
      </c>
      <c r="B22" t="s">
        <v>56</v>
      </c>
      <c r="C22" t="s">
        <v>17</v>
      </c>
      <c r="D22" t="s">
        <v>65</v>
      </c>
      <c r="F22" t="s">
        <v>78</v>
      </c>
      <c r="G22" t="s">
        <v>10</v>
      </c>
      <c r="H22" t="s">
        <v>65</v>
      </c>
      <c r="I22" t="s">
        <v>15</v>
      </c>
      <c r="M22" t="s">
        <v>66</v>
      </c>
      <c r="O22" t="s">
        <v>67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10"/>
  <sheetViews>
    <sheetView tabSelected="1" zoomScale="80" zoomScaleNormal="80" workbookViewId="0">
      <selection activeCell="B7" sqref="B7"/>
    </sheetView>
  </sheetViews>
  <sheetFormatPr defaultRowHeight="12.75"/>
  <cols>
    <col min="1" max="1" width="2.85546875" style="1" customWidth="1"/>
    <col min="2" max="2" width="31.5703125" style="1" customWidth="1"/>
    <col min="3" max="3" width="9.140625" style="6" customWidth="1"/>
    <col min="4" max="26" width="9.140625" customWidth="1"/>
    <col min="27" max="27" width="4.140625" customWidth="1"/>
    <col min="28" max="28" width="7.140625" customWidth="1"/>
  </cols>
  <sheetData>
    <row r="1" spans="1:36" ht="7.5" customHeight="1"/>
    <row r="2" spans="1:36" ht="18.7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41"/>
      <c r="AD2" s="41"/>
      <c r="AE2" s="41"/>
      <c r="AF2" s="41"/>
      <c r="AG2" s="41"/>
    </row>
    <row r="3" spans="1:36" ht="11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25" t="s">
        <v>58</v>
      </c>
      <c r="AG3" s="25" t="s">
        <v>59</v>
      </c>
    </row>
    <row r="4" spans="1:36" ht="23.25" customHeight="1">
      <c r="A4" s="63"/>
      <c r="B4" s="65" t="s">
        <v>25</v>
      </c>
      <c r="C4" s="52" t="s">
        <v>26</v>
      </c>
      <c r="D4" s="52" t="s">
        <v>27</v>
      </c>
      <c r="E4" s="52" t="s">
        <v>28</v>
      </c>
      <c r="F4" s="52" t="s">
        <v>29</v>
      </c>
      <c r="G4" s="52" t="s">
        <v>30</v>
      </c>
      <c r="H4" s="52" t="s">
        <v>31</v>
      </c>
      <c r="I4" s="52" t="s">
        <v>32</v>
      </c>
      <c r="J4" s="56" t="s">
        <v>33</v>
      </c>
      <c r="K4" s="56" t="s">
        <v>34</v>
      </c>
      <c r="L4" s="56" t="s">
        <v>35</v>
      </c>
      <c r="M4" s="50" t="s">
        <v>36</v>
      </c>
      <c r="N4" s="50" t="s">
        <v>37</v>
      </c>
      <c r="O4" s="51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6" t="s">
        <v>44</v>
      </c>
      <c r="V4" s="56" t="s">
        <v>45</v>
      </c>
      <c r="W4" s="56" t="s">
        <v>46</v>
      </c>
      <c r="X4" s="52" t="s">
        <v>47</v>
      </c>
      <c r="Y4" s="50" t="s">
        <v>48</v>
      </c>
      <c r="Z4" s="52" t="s">
        <v>49</v>
      </c>
      <c r="AA4" s="40"/>
      <c r="AB4" s="52" t="s">
        <v>50</v>
      </c>
      <c r="AC4" s="61" t="s">
        <v>51</v>
      </c>
      <c r="AD4" s="52" t="s">
        <v>52</v>
      </c>
      <c r="AE4" s="52" t="s">
        <v>53</v>
      </c>
      <c r="AF4" s="58" t="s">
        <v>54</v>
      </c>
      <c r="AG4" s="58" t="s">
        <v>55</v>
      </c>
      <c r="AJ4">
        <v>0</v>
      </c>
    </row>
    <row r="5" spans="1:36" s="5" customFormat="1" ht="15.75" customHeight="1">
      <c r="A5" s="64"/>
      <c r="B5" s="66"/>
      <c r="C5" s="53"/>
      <c r="D5" s="53"/>
      <c r="E5" s="53"/>
      <c r="F5" s="53"/>
      <c r="G5" s="53"/>
      <c r="H5" s="53"/>
      <c r="I5" s="53"/>
      <c r="J5" s="57"/>
      <c r="K5" s="57"/>
      <c r="L5" s="57"/>
      <c r="M5" s="55"/>
      <c r="N5" s="50"/>
      <c r="O5" s="51"/>
      <c r="P5" s="55"/>
      <c r="Q5" s="55"/>
      <c r="R5" s="55"/>
      <c r="S5" s="55"/>
      <c r="T5" s="50"/>
      <c r="U5" s="57"/>
      <c r="V5" s="57"/>
      <c r="W5" s="57"/>
      <c r="X5" s="53"/>
      <c r="Y5" s="50"/>
      <c r="Z5" s="53"/>
      <c r="AA5" s="44"/>
      <c r="AB5" s="53"/>
      <c r="AC5" s="62"/>
      <c r="AD5" s="60"/>
      <c r="AE5" s="60"/>
      <c r="AF5" s="59"/>
      <c r="AG5" s="59"/>
    </row>
    <row r="6" spans="1:36" s="32" customFormat="1" ht="15.75" customHeight="1">
      <c r="A6" s="29"/>
      <c r="B6" s="67" t="s">
        <v>267</v>
      </c>
      <c r="C6" s="43">
        <v>4.1666666666666664E-2</v>
      </c>
      <c r="D6" s="43">
        <v>8.3333333333333329E-2</v>
      </c>
      <c r="E6" s="43">
        <v>0.125</v>
      </c>
      <c r="F6" s="43">
        <v>0.16666666666666666</v>
      </c>
      <c r="G6" s="43">
        <v>0.20833333333333334</v>
      </c>
      <c r="H6" s="43">
        <v>0.25</v>
      </c>
      <c r="I6" s="43">
        <v>0.29166666666666669</v>
      </c>
      <c r="J6" s="43">
        <v>0.33333333333333331</v>
      </c>
      <c r="K6" s="43">
        <v>0.375</v>
      </c>
      <c r="L6" s="43">
        <v>0.41666666666666669</v>
      </c>
      <c r="M6" s="43">
        <v>0.45833333333333331</v>
      </c>
      <c r="N6" s="43">
        <v>0.5</v>
      </c>
      <c r="O6" s="43">
        <v>0.54166666666666663</v>
      </c>
      <c r="P6" s="43">
        <v>0.58333333333333337</v>
      </c>
      <c r="Q6" s="43">
        <v>0.625</v>
      </c>
      <c r="R6" s="43">
        <v>0.66666666666666663</v>
      </c>
      <c r="S6" s="43">
        <v>0.70833333333333337</v>
      </c>
      <c r="T6" s="43">
        <v>0.75</v>
      </c>
      <c r="U6" s="43">
        <v>0.79166666666666663</v>
      </c>
      <c r="V6" s="43">
        <v>0.83333333333333337</v>
      </c>
      <c r="W6" s="43">
        <v>0.875</v>
      </c>
      <c r="X6" s="43">
        <v>0.91666666666666663</v>
      </c>
      <c r="Y6" s="43">
        <v>0.95833333333333337</v>
      </c>
      <c r="Z6" s="43">
        <v>0</v>
      </c>
      <c r="AA6" s="43"/>
      <c r="AB6" s="30"/>
      <c r="AC6" s="30"/>
      <c r="AD6" s="30"/>
      <c r="AE6" s="30"/>
      <c r="AF6" s="30"/>
      <c r="AG6" s="31"/>
    </row>
    <row r="7" spans="1:36" s="35" customFormat="1" ht="12.75" customHeight="1">
      <c r="A7" s="33"/>
      <c r="B7" s="45" t="s">
        <v>84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2.0299999999999999E-2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2.8E-3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/>
      <c r="AB7" s="34">
        <f>SUM(C7:Z7)</f>
        <v>2.3099999999999999E-2</v>
      </c>
      <c r="AC7" s="26">
        <f>AVERAGE(C7:Z7)/MAX(C7:Z7)</f>
        <v>4.7413793103448273E-2</v>
      </c>
      <c r="AD7" s="27">
        <f>AVERAGE(C7:Z7)/MAX(J7:L7)</f>
        <v>4.7413793103448273E-2</v>
      </c>
      <c r="AE7" s="27" t="e">
        <f>AVERAGE(C7:Z7)/MAX(U7:W7)</f>
        <v>#DIV/0!</v>
      </c>
      <c r="AF7" s="28">
        <f>MAX(J7:L7)</f>
        <v>2.0299999999999999E-2</v>
      </c>
      <c r="AG7" s="28">
        <f>MAX(U7:W7)</f>
        <v>0</v>
      </c>
    </row>
    <row r="8" spans="1:36" s="35" customFormat="1" ht="12.75" customHeight="1">
      <c r="A8" s="33"/>
      <c r="B8" s="26" t="s">
        <v>85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38">
        <v>0</v>
      </c>
      <c r="L8" s="38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8">
        <v>0</v>
      </c>
      <c r="V8" s="38">
        <v>0</v>
      </c>
      <c r="W8" s="38">
        <v>0</v>
      </c>
      <c r="X8" s="37">
        <v>0</v>
      </c>
      <c r="Y8" s="37">
        <v>0</v>
      </c>
      <c r="Z8" s="37">
        <v>0</v>
      </c>
      <c r="AA8" s="37"/>
      <c r="AB8" s="34">
        <f t="shared" ref="AB8:AB71" si="0">SUM(C8:Z8)</f>
        <v>0</v>
      </c>
      <c r="AC8" s="26" t="e">
        <f t="shared" ref="AC8:AC71" si="1">AVERAGE(C8:Z8)/MAX(C8:Z8)</f>
        <v>#DIV/0!</v>
      </c>
      <c r="AD8" s="27" t="e">
        <f t="shared" ref="AD8:AD71" si="2">AVERAGE(C8:Z8)/MAX(J8:L8)</f>
        <v>#DIV/0!</v>
      </c>
      <c r="AE8" s="27" t="e">
        <f t="shared" ref="AE8:AE71" si="3">AVERAGE(C8:Z8)/MAX(U8:W8)</f>
        <v>#DIV/0!</v>
      </c>
      <c r="AF8" s="28">
        <f t="shared" ref="AF8:AF71" si="4">MAX(J8:L8)</f>
        <v>0</v>
      </c>
      <c r="AG8" s="28">
        <f t="shared" ref="AG8:AG71" si="5">MAX(U8:W8)</f>
        <v>0</v>
      </c>
    </row>
    <row r="9" spans="1:36" s="35" customFormat="1" ht="12.75" customHeight="1">
      <c r="A9" s="33"/>
      <c r="B9" s="26" t="s">
        <v>86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8">
        <v>0</v>
      </c>
      <c r="L9" s="38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8">
        <v>0</v>
      </c>
      <c r="V9" s="38">
        <v>0</v>
      </c>
      <c r="W9" s="38">
        <v>0</v>
      </c>
      <c r="X9" s="37">
        <v>0</v>
      </c>
      <c r="Y9" s="37">
        <v>0</v>
      </c>
      <c r="Z9" s="37">
        <v>0</v>
      </c>
      <c r="AA9" s="37"/>
      <c r="AB9" s="34">
        <f t="shared" si="0"/>
        <v>0</v>
      </c>
      <c r="AC9" s="26" t="e">
        <f t="shared" si="1"/>
        <v>#DIV/0!</v>
      </c>
      <c r="AD9" s="27" t="e">
        <f t="shared" si="2"/>
        <v>#DIV/0!</v>
      </c>
      <c r="AE9" s="27" t="e">
        <f t="shared" si="3"/>
        <v>#DIV/0!</v>
      </c>
      <c r="AF9" s="28">
        <f t="shared" si="4"/>
        <v>0</v>
      </c>
      <c r="AG9" s="28">
        <f t="shared" si="5"/>
        <v>0</v>
      </c>
    </row>
    <row r="10" spans="1:36" s="35" customFormat="1" ht="12.75" customHeight="1">
      <c r="A10" s="33"/>
      <c r="B10" s="26" t="s">
        <v>87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8">
        <v>2.0299999999999999E-2</v>
      </c>
      <c r="K10" s="38">
        <v>0</v>
      </c>
      <c r="L10" s="38">
        <v>0</v>
      </c>
      <c r="M10" s="37">
        <v>0</v>
      </c>
      <c r="N10" s="37">
        <v>0</v>
      </c>
      <c r="O10" s="37">
        <v>0</v>
      </c>
      <c r="P10" s="37">
        <v>0</v>
      </c>
      <c r="Q10" s="37">
        <v>2.8E-3</v>
      </c>
      <c r="R10" s="37">
        <v>0</v>
      </c>
      <c r="S10" s="37">
        <v>0</v>
      </c>
      <c r="T10" s="37">
        <v>0</v>
      </c>
      <c r="U10" s="38">
        <v>0</v>
      </c>
      <c r="V10" s="38">
        <v>0</v>
      </c>
      <c r="W10" s="38">
        <v>0</v>
      </c>
      <c r="X10" s="37">
        <v>0</v>
      </c>
      <c r="Y10" s="37">
        <v>0</v>
      </c>
      <c r="Z10" s="37">
        <v>0</v>
      </c>
      <c r="AA10" s="37"/>
      <c r="AB10" s="34">
        <f t="shared" si="0"/>
        <v>2.3099999999999999E-2</v>
      </c>
      <c r="AC10" s="26">
        <f t="shared" si="1"/>
        <v>4.7413793103448273E-2</v>
      </c>
      <c r="AD10" s="27">
        <f t="shared" si="2"/>
        <v>4.7413793103448273E-2</v>
      </c>
      <c r="AE10" s="27" t="e">
        <f t="shared" si="3"/>
        <v>#DIV/0!</v>
      </c>
      <c r="AF10" s="28">
        <f t="shared" si="4"/>
        <v>2.0299999999999999E-2</v>
      </c>
      <c r="AG10" s="28">
        <f t="shared" si="5"/>
        <v>0</v>
      </c>
    </row>
    <row r="11" spans="1:36" s="35" customFormat="1" ht="12.75" customHeight="1">
      <c r="A11" s="33"/>
      <c r="B11" s="26" t="s">
        <v>88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38">
        <v>0</v>
      </c>
      <c r="L11" s="38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8">
        <v>0</v>
      </c>
      <c r="V11" s="38">
        <v>0</v>
      </c>
      <c r="W11" s="38">
        <v>0</v>
      </c>
      <c r="X11" s="37">
        <v>0</v>
      </c>
      <c r="Y11" s="37">
        <v>0</v>
      </c>
      <c r="Z11" s="37">
        <v>0</v>
      </c>
      <c r="AA11" s="37"/>
      <c r="AB11" s="34">
        <f t="shared" si="0"/>
        <v>0</v>
      </c>
      <c r="AC11" s="26" t="e">
        <f t="shared" si="1"/>
        <v>#DIV/0!</v>
      </c>
      <c r="AD11" s="27" t="e">
        <f t="shared" si="2"/>
        <v>#DIV/0!</v>
      </c>
      <c r="AE11" s="27" t="e">
        <f t="shared" si="3"/>
        <v>#DIV/0!</v>
      </c>
      <c r="AF11" s="28">
        <f t="shared" si="4"/>
        <v>0</v>
      </c>
      <c r="AG11" s="28">
        <f t="shared" si="5"/>
        <v>0</v>
      </c>
    </row>
    <row r="12" spans="1:36" s="35" customFormat="1" ht="12.75" customHeight="1">
      <c r="A12" s="33"/>
      <c r="B12" s="45" t="s">
        <v>89</v>
      </c>
      <c r="C12" s="46">
        <v>4.5229999999999997</v>
      </c>
      <c r="D12" s="46">
        <v>4.4436999999999998</v>
      </c>
      <c r="E12" s="46">
        <v>4.4488000000000003</v>
      </c>
      <c r="F12" s="46">
        <v>4.6340000000000003</v>
      </c>
      <c r="G12" s="46">
        <v>5.0518999999999998</v>
      </c>
      <c r="H12" s="46">
        <v>5.7893999999999997</v>
      </c>
      <c r="I12" s="46">
        <v>6.8045999999999998</v>
      </c>
      <c r="J12" s="46">
        <v>7.3255999999999997</v>
      </c>
      <c r="K12" s="46">
        <v>7.3398000000000003</v>
      </c>
      <c r="L12" s="46">
        <v>7.4588999999999999</v>
      </c>
      <c r="M12" s="46">
        <v>7.2674000000000003</v>
      </c>
      <c r="N12" s="46">
        <v>7.4462999999999999</v>
      </c>
      <c r="O12" s="46">
        <v>7.4143999999999997</v>
      </c>
      <c r="P12" s="46">
        <v>7.3181000000000003</v>
      </c>
      <c r="Q12" s="46">
        <v>7.1642000000000001</v>
      </c>
      <c r="R12" s="46">
        <v>6.9648000000000003</v>
      </c>
      <c r="S12" s="46">
        <v>7.0578000000000003</v>
      </c>
      <c r="T12" s="46">
        <v>6.9435000000000002</v>
      </c>
      <c r="U12" s="46">
        <v>6.8581000000000003</v>
      </c>
      <c r="V12" s="46">
        <v>6.8109000000000002</v>
      </c>
      <c r="W12" s="46">
        <v>6.3451000000000004</v>
      </c>
      <c r="X12" s="46">
        <v>5.9394999999999998</v>
      </c>
      <c r="Y12" s="46">
        <v>5.4036999999999997</v>
      </c>
      <c r="Z12" s="46">
        <v>4.9569000000000001</v>
      </c>
      <c r="AA12" s="46"/>
      <c r="AB12" s="34">
        <f t="shared" si="0"/>
        <v>151.71039999999996</v>
      </c>
      <c r="AC12" s="26">
        <f t="shared" si="1"/>
        <v>0.84747974455572073</v>
      </c>
      <c r="AD12" s="27">
        <f t="shared" si="2"/>
        <v>0.84747974455572073</v>
      </c>
      <c r="AE12" s="27">
        <f t="shared" si="3"/>
        <v>0.92172273175758079</v>
      </c>
      <c r="AF12" s="28">
        <f t="shared" si="4"/>
        <v>7.4588999999999999</v>
      </c>
      <c r="AG12" s="28">
        <f t="shared" si="5"/>
        <v>6.8581000000000003</v>
      </c>
    </row>
    <row r="13" spans="1:36" s="35" customFormat="1" ht="12.75" customHeight="1">
      <c r="A13" s="33"/>
      <c r="B13" s="26" t="s">
        <v>90</v>
      </c>
      <c r="C13" s="37">
        <v>1.9E-2</v>
      </c>
      <c r="D13" s="37">
        <v>1.5800000000000002E-2</v>
      </c>
      <c r="E13" s="37">
        <v>1.5800000000000002E-2</v>
      </c>
      <c r="F13" s="37">
        <v>1.5800000000000002E-2</v>
      </c>
      <c r="G13" s="37">
        <v>1.5599999999999999E-2</v>
      </c>
      <c r="H13" s="37">
        <v>1.9199999999999998E-2</v>
      </c>
      <c r="I13" s="37">
        <v>2.1600000000000001E-2</v>
      </c>
      <c r="J13" s="38">
        <v>2.52E-2</v>
      </c>
      <c r="K13" s="38">
        <v>2.2100000000000002E-2</v>
      </c>
      <c r="L13" s="38">
        <v>2.0899999999999998E-2</v>
      </c>
      <c r="M13" s="37">
        <v>2.3E-2</v>
      </c>
      <c r="N13" s="37">
        <v>2.2800000000000001E-2</v>
      </c>
      <c r="O13" s="37">
        <v>1.9400000000000001E-2</v>
      </c>
      <c r="P13" s="37">
        <v>2.35E-2</v>
      </c>
      <c r="Q13" s="37">
        <v>2.4500000000000001E-2</v>
      </c>
      <c r="R13" s="37">
        <v>2.18E-2</v>
      </c>
      <c r="S13" s="37">
        <v>2.2800000000000001E-2</v>
      </c>
      <c r="T13" s="37">
        <v>2.2800000000000001E-2</v>
      </c>
      <c r="U13" s="38">
        <v>2.5700000000000001E-2</v>
      </c>
      <c r="V13" s="38">
        <v>2.64E-2</v>
      </c>
      <c r="W13" s="38">
        <v>3.2599999999999997E-2</v>
      </c>
      <c r="X13" s="37">
        <v>3.3099999999999997E-2</v>
      </c>
      <c r="Y13" s="37">
        <v>3.3099999999999997E-2</v>
      </c>
      <c r="Z13" s="37">
        <v>3.2399999999999998E-2</v>
      </c>
      <c r="AA13" s="37"/>
      <c r="AB13" s="34">
        <f t="shared" si="0"/>
        <v>0.55489999999999995</v>
      </c>
      <c r="AC13" s="26">
        <f t="shared" si="1"/>
        <v>0.69851460221550854</v>
      </c>
      <c r="AD13" s="27">
        <f t="shared" si="2"/>
        <v>0.91749338624338606</v>
      </c>
      <c r="AE13" s="27">
        <f t="shared" si="3"/>
        <v>0.70922801635991817</v>
      </c>
      <c r="AF13" s="28">
        <f t="shared" si="4"/>
        <v>2.52E-2</v>
      </c>
      <c r="AG13" s="28">
        <f t="shared" si="5"/>
        <v>3.2599999999999997E-2</v>
      </c>
    </row>
    <row r="14" spans="1:36" s="35" customFormat="1" ht="12.75" customHeight="1">
      <c r="A14" s="33"/>
      <c r="B14" s="26" t="s">
        <v>91</v>
      </c>
      <c r="C14" s="37">
        <v>0.87780000000000002</v>
      </c>
      <c r="D14" s="37">
        <v>0.92400000000000004</v>
      </c>
      <c r="E14" s="37">
        <v>0.90300000000000002</v>
      </c>
      <c r="F14" s="37">
        <v>0.87990000000000002</v>
      </c>
      <c r="G14" s="37">
        <v>0.86729999999999996</v>
      </c>
      <c r="H14" s="37">
        <v>0.89459999999999995</v>
      </c>
      <c r="I14" s="37">
        <v>0.98070000000000002</v>
      </c>
      <c r="J14" s="38">
        <v>1.0793999999999999</v>
      </c>
      <c r="K14" s="38">
        <v>1.0584</v>
      </c>
      <c r="L14" s="38">
        <v>1.0122</v>
      </c>
      <c r="M14" s="37">
        <v>0.99539999999999995</v>
      </c>
      <c r="N14" s="37">
        <v>1.0122</v>
      </c>
      <c r="O14" s="37">
        <v>1.008</v>
      </c>
      <c r="P14" s="37">
        <v>1.0689</v>
      </c>
      <c r="Q14" s="37">
        <v>0.99329999999999996</v>
      </c>
      <c r="R14" s="37">
        <v>0.97230000000000005</v>
      </c>
      <c r="S14" s="37">
        <v>0.97650000000000003</v>
      </c>
      <c r="T14" s="37">
        <v>0.93869999999999998</v>
      </c>
      <c r="U14" s="38">
        <v>0.92610000000000003</v>
      </c>
      <c r="V14" s="38">
        <v>0.99119999999999997</v>
      </c>
      <c r="W14" s="38">
        <v>1.008</v>
      </c>
      <c r="X14" s="37">
        <v>0.96809999999999996</v>
      </c>
      <c r="Y14" s="37">
        <v>0.94499999999999995</v>
      </c>
      <c r="Z14" s="37">
        <v>0.92190000000000005</v>
      </c>
      <c r="AA14" s="37"/>
      <c r="AB14" s="34">
        <f t="shared" si="0"/>
        <v>23.2029</v>
      </c>
      <c r="AC14" s="26">
        <f t="shared" si="1"/>
        <v>0.89567120622568097</v>
      </c>
      <c r="AD14" s="27">
        <f t="shared" si="2"/>
        <v>0.89567120622568097</v>
      </c>
      <c r="AE14" s="27">
        <f t="shared" si="3"/>
        <v>0.95911458333333333</v>
      </c>
      <c r="AF14" s="28">
        <f t="shared" si="4"/>
        <v>1.0793999999999999</v>
      </c>
      <c r="AG14" s="28">
        <f t="shared" si="5"/>
        <v>1.008</v>
      </c>
    </row>
    <row r="15" spans="1:36" s="35" customFormat="1" ht="12.75" customHeight="1">
      <c r="A15" s="33"/>
      <c r="B15" s="26" t="s">
        <v>92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8">
        <v>0</v>
      </c>
      <c r="K15" s="38">
        <v>0</v>
      </c>
      <c r="L15" s="3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8">
        <v>0</v>
      </c>
      <c r="V15" s="38">
        <v>0</v>
      </c>
      <c r="W15" s="38">
        <v>0</v>
      </c>
      <c r="X15" s="37">
        <v>0</v>
      </c>
      <c r="Y15" s="37">
        <v>0</v>
      </c>
      <c r="Z15" s="37">
        <v>0</v>
      </c>
      <c r="AA15" s="37"/>
      <c r="AB15" s="34">
        <f t="shared" si="0"/>
        <v>0</v>
      </c>
      <c r="AC15" s="26" t="e">
        <f t="shared" si="1"/>
        <v>#DIV/0!</v>
      </c>
      <c r="AD15" s="27" t="e">
        <f t="shared" si="2"/>
        <v>#DIV/0!</v>
      </c>
      <c r="AE15" s="27" t="e">
        <f t="shared" si="3"/>
        <v>#DIV/0!</v>
      </c>
      <c r="AF15" s="28">
        <f t="shared" si="4"/>
        <v>0</v>
      </c>
      <c r="AG15" s="28">
        <f t="shared" si="5"/>
        <v>0</v>
      </c>
    </row>
    <row r="16" spans="1:36" s="35" customFormat="1" ht="12.75" customHeight="1">
      <c r="A16" s="33"/>
      <c r="B16" s="26" t="s">
        <v>93</v>
      </c>
      <c r="C16" s="37">
        <v>1.7556</v>
      </c>
      <c r="D16" s="37">
        <v>1.7157</v>
      </c>
      <c r="E16" s="37">
        <v>1.722</v>
      </c>
      <c r="F16" s="37">
        <v>1.7598</v>
      </c>
      <c r="G16" s="37">
        <v>1.9194</v>
      </c>
      <c r="H16" s="37">
        <v>2.0558999999999998</v>
      </c>
      <c r="I16" s="37">
        <v>2.2071000000000001</v>
      </c>
      <c r="J16" s="38">
        <v>2.31</v>
      </c>
      <c r="K16" s="38">
        <v>2.3666999999999998</v>
      </c>
      <c r="L16" s="38">
        <v>2.4003000000000001</v>
      </c>
      <c r="M16" s="37">
        <v>2.4234</v>
      </c>
      <c r="N16" s="37">
        <v>2.3645999999999998</v>
      </c>
      <c r="O16" s="37">
        <v>2.31</v>
      </c>
      <c r="P16" s="37">
        <v>2.3163</v>
      </c>
      <c r="Q16" s="37">
        <v>2.2827000000000002</v>
      </c>
      <c r="R16" s="37">
        <v>2.2890000000000001</v>
      </c>
      <c r="S16" s="37">
        <v>2.3519999999999999</v>
      </c>
      <c r="T16" s="37">
        <v>2.3793000000000002</v>
      </c>
      <c r="U16" s="38">
        <v>2.3919000000000001</v>
      </c>
      <c r="V16" s="38">
        <v>2.4045000000000001</v>
      </c>
      <c r="W16" s="38">
        <v>2.2974000000000001</v>
      </c>
      <c r="X16" s="37">
        <v>2.1798000000000002</v>
      </c>
      <c r="Y16" s="37">
        <v>2.0223</v>
      </c>
      <c r="Z16" s="37">
        <v>1.8311999999999999</v>
      </c>
      <c r="AA16" s="37"/>
      <c r="AB16" s="34">
        <f t="shared" si="0"/>
        <v>52.056900000000006</v>
      </c>
      <c r="AC16" s="26">
        <f t="shared" si="1"/>
        <v>0.89503899480069338</v>
      </c>
      <c r="AD16" s="27">
        <f t="shared" si="2"/>
        <v>0.90365266841644809</v>
      </c>
      <c r="AE16" s="27">
        <f t="shared" si="3"/>
        <v>0.90207423580786039</v>
      </c>
      <c r="AF16" s="28">
        <f t="shared" si="4"/>
        <v>2.4003000000000001</v>
      </c>
      <c r="AG16" s="28">
        <f t="shared" si="5"/>
        <v>2.4045000000000001</v>
      </c>
    </row>
    <row r="17" spans="1:33" s="35" customFormat="1" ht="12.75" customHeight="1">
      <c r="A17" s="33"/>
      <c r="B17" s="26" t="s">
        <v>94</v>
      </c>
      <c r="C17" s="37">
        <v>1.6799999999999999E-2</v>
      </c>
      <c r="D17" s="37">
        <v>1.6799999999999999E-2</v>
      </c>
      <c r="E17" s="37">
        <v>1.6799999999999999E-2</v>
      </c>
      <c r="F17" s="37">
        <v>1.47E-2</v>
      </c>
      <c r="G17" s="37">
        <v>1.6799999999999999E-2</v>
      </c>
      <c r="H17" s="37">
        <v>1.89E-2</v>
      </c>
      <c r="I17" s="37">
        <v>1.6799999999999999E-2</v>
      </c>
      <c r="J17" s="38">
        <v>1.6799999999999999E-2</v>
      </c>
      <c r="K17" s="38">
        <v>1.6799999999999999E-2</v>
      </c>
      <c r="L17" s="38">
        <v>1.89E-2</v>
      </c>
      <c r="M17" s="37">
        <v>1.6799999999999999E-2</v>
      </c>
      <c r="N17" s="37">
        <v>1.89E-2</v>
      </c>
      <c r="O17" s="37">
        <v>1.6799999999999999E-2</v>
      </c>
      <c r="P17" s="37">
        <v>1.6799999999999999E-2</v>
      </c>
      <c r="Q17" s="37">
        <v>1.89E-2</v>
      </c>
      <c r="R17" s="37">
        <v>1.89E-2</v>
      </c>
      <c r="S17" s="37">
        <v>1.89E-2</v>
      </c>
      <c r="T17" s="37">
        <v>1.89E-2</v>
      </c>
      <c r="U17" s="38">
        <v>2.1000000000000001E-2</v>
      </c>
      <c r="V17" s="38">
        <v>2.1000000000000001E-2</v>
      </c>
      <c r="W17" s="38">
        <v>2.3099999999999999E-2</v>
      </c>
      <c r="X17" s="37">
        <v>1.89E-2</v>
      </c>
      <c r="Y17" s="37">
        <v>1.89E-2</v>
      </c>
      <c r="Z17" s="37">
        <v>1.6799999999999999E-2</v>
      </c>
      <c r="AA17" s="37"/>
      <c r="AB17" s="34">
        <f t="shared" si="0"/>
        <v>0.43470000000000014</v>
      </c>
      <c r="AC17" s="26">
        <f t="shared" si="1"/>
        <v>0.78409090909090939</v>
      </c>
      <c r="AD17" s="27">
        <f t="shared" si="2"/>
        <v>0.9583333333333337</v>
      </c>
      <c r="AE17" s="27">
        <f t="shared" si="3"/>
        <v>0.78409090909090939</v>
      </c>
      <c r="AF17" s="28">
        <f t="shared" si="4"/>
        <v>1.89E-2</v>
      </c>
      <c r="AG17" s="28">
        <f t="shared" si="5"/>
        <v>2.3099999999999999E-2</v>
      </c>
    </row>
    <row r="18" spans="1:33" s="35" customFormat="1" ht="12.75" customHeight="1">
      <c r="A18" s="33"/>
      <c r="B18" s="26" t="s">
        <v>95</v>
      </c>
      <c r="C18" s="37">
        <v>8.9200000000000002E-2</v>
      </c>
      <c r="D18" s="37">
        <v>8.1199999999999994E-2</v>
      </c>
      <c r="E18" s="37">
        <v>8.1199999999999994E-2</v>
      </c>
      <c r="F18" s="37">
        <v>8.1600000000000006E-2</v>
      </c>
      <c r="G18" s="37">
        <v>8.72E-2</v>
      </c>
      <c r="H18" s="37">
        <v>0.17799999999999999</v>
      </c>
      <c r="I18" s="37">
        <v>0.43080000000000002</v>
      </c>
      <c r="J18" s="38">
        <v>0.46039999999999998</v>
      </c>
      <c r="K18" s="38">
        <v>0.43919999999999998</v>
      </c>
      <c r="L18" s="38">
        <v>0.42959999999999998</v>
      </c>
      <c r="M18" s="37">
        <v>0.43</v>
      </c>
      <c r="N18" s="37">
        <v>0.49080000000000001</v>
      </c>
      <c r="O18" s="37">
        <v>0.50919999999999999</v>
      </c>
      <c r="P18" s="37">
        <v>0.49919999999999998</v>
      </c>
      <c r="Q18" s="37">
        <v>0.46279999999999999</v>
      </c>
      <c r="R18" s="37">
        <v>0.43120000000000003</v>
      </c>
      <c r="S18" s="37">
        <v>0.43240000000000001</v>
      </c>
      <c r="T18" s="37">
        <v>0.41720000000000002</v>
      </c>
      <c r="U18" s="38">
        <v>0.4264</v>
      </c>
      <c r="V18" s="38">
        <v>0.38919999999999999</v>
      </c>
      <c r="W18" s="38">
        <v>0.15840000000000001</v>
      </c>
      <c r="X18" s="37">
        <v>0.13120000000000001</v>
      </c>
      <c r="Y18" s="37">
        <v>0.1288</v>
      </c>
      <c r="Z18" s="37">
        <v>0.126</v>
      </c>
      <c r="AA18" s="37"/>
      <c r="AB18" s="34">
        <f t="shared" si="0"/>
        <v>7.3912000000000004</v>
      </c>
      <c r="AC18" s="26">
        <f t="shared" si="1"/>
        <v>0.60480492275464781</v>
      </c>
      <c r="AD18" s="27">
        <f t="shared" si="2"/>
        <v>0.66891109180422825</v>
      </c>
      <c r="AE18" s="27">
        <f t="shared" si="3"/>
        <v>0.72224828017510945</v>
      </c>
      <c r="AF18" s="28">
        <f t="shared" si="4"/>
        <v>0.46039999999999998</v>
      </c>
      <c r="AG18" s="28">
        <f t="shared" si="5"/>
        <v>0.4264</v>
      </c>
    </row>
    <row r="19" spans="1:33" s="35" customFormat="1" ht="12.75" customHeight="1">
      <c r="A19" s="33"/>
      <c r="B19" s="26" t="s">
        <v>96</v>
      </c>
      <c r="C19" s="37">
        <v>0.47639999999999999</v>
      </c>
      <c r="D19" s="37">
        <v>0.45960000000000001</v>
      </c>
      <c r="E19" s="37">
        <v>0.46679999999999999</v>
      </c>
      <c r="F19" s="37">
        <v>0.51600000000000001</v>
      </c>
      <c r="G19" s="37">
        <v>0.59040000000000004</v>
      </c>
      <c r="H19" s="37">
        <v>0.6552</v>
      </c>
      <c r="I19" s="37">
        <v>0.66720000000000002</v>
      </c>
      <c r="J19" s="38">
        <v>0.67320000000000002</v>
      </c>
      <c r="K19" s="38">
        <v>0.70440000000000003</v>
      </c>
      <c r="L19" s="38">
        <v>0.73919999999999997</v>
      </c>
      <c r="M19" s="37">
        <v>0.75</v>
      </c>
      <c r="N19" s="37">
        <v>0.72360000000000002</v>
      </c>
      <c r="O19" s="37">
        <v>0.68640000000000001</v>
      </c>
      <c r="P19" s="37">
        <v>0.69840000000000002</v>
      </c>
      <c r="Q19" s="37">
        <v>0.71879999999999999</v>
      </c>
      <c r="R19" s="37">
        <v>0.73799999999999999</v>
      </c>
      <c r="S19" s="37">
        <v>0.78600000000000003</v>
      </c>
      <c r="T19" s="37">
        <v>0.82440000000000002</v>
      </c>
      <c r="U19" s="38">
        <v>0.82799999999999996</v>
      </c>
      <c r="V19" s="38">
        <v>0.80640000000000001</v>
      </c>
      <c r="W19" s="38">
        <v>0.74280000000000002</v>
      </c>
      <c r="X19" s="37">
        <v>0.67079999999999995</v>
      </c>
      <c r="Y19" s="37">
        <v>0.5796</v>
      </c>
      <c r="Z19" s="37">
        <v>0.51959999999999995</v>
      </c>
      <c r="AA19" s="37"/>
      <c r="AB19" s="34">
        <f t="shared" si="0"/>
        <v>16.021199999999997</v>
      </c>
      <c r="AC19" s="26">
        <f t="shared" si="1"/>
        <v>0.80621980676328486</v>
      </c>
      <c r="AD19" s="27">
        <f t="shared" si="2"/>
        <v>0.90307088744588726</v>
      </c>
      <c r="AE19" s="27">
        <f t="shared" si="3"/>
        <v>0.80621980676328486</v>
      </c>
      <c r="AF19" s="28">
        <f t="shared" si="4"/>
        <v>0.73919999999999997</v>
      </c>
      <c r="AG19" s="28">
        <f t="shared" si="5"/>
        <v>0.82799999999999996</v>
      </c>
    </row>
    <row r="20" spans="1:33" s="35" customFormat="1" ht="12.75" customHeight="1">
      <c r="A20" s="33"/>
      <c r="B20" s="26" t="s">
        <v>97</v>
      </c>
      <c r="C20" s="37">
        <v>0.21299999999999999</v>
      </c>
      <c r="D20" s="37">
        <v>0.2064</v>
      </c>
      <c r="E20" s="37">
        <v>0.189</v>
      </c>
      <c r="F20" s="37">
        <v>0.20280000000000001</v>
      </c>
      <c r="G20" s="37">
        <v>0.2082</v>
      </c>
      <c r="H20" s="37">
        <v>0.25559999999999999</v>
      </c>
      <c r="I20" s="37">
        <v>0.34139999999999998</v>
      </c>
      <c r="J20" s="38">
        <v>0.4098</v>
      </c>
      <c r="K20" s="38">
        <v>0.41520000000000001</v>
      </c>
      <c r="L20" s="38">
        <v>0.44700000000000001</v>
      </c>
      <c r="M20" s="37">
        <v>0.39179999999999998</v>
      </c>
      <c r="N20" s="37">
        <v>0.38700000000000001</v>
      </c>
      <c r="O20" s="37">
        <v>0.38340000000000002</v>
      </c>
      <c r="P20" s="37">
        <v>0.38219999999999998</v>
      </c>
      <c r="Q20" s="37">
        <v>0.3528</v>
      </c>
      <c r="R20" s="37">
        <v>0.32700000000000001</v>
      </c>
      <c r="S20" s="37">
        <v>0.27839999999999998</v>
      </c>
      <c r="T20" s="37">
        <v>0.28320000000000001</v>
      </c>
      <c r="U20" s="38">
        <v>0.2382</v>
      </c>
      <c r="V20" s="38">
        <v>0.2298</v>
      </c>
      <c r="W20" s="38">
        <v>0.23519999999999999</v>
      </c>
      <c r="X20" s="37">
        <v>0.2424</v>
      </c>
      <c r="Y20" s="37">
        <v>0.21779999999999999</v>
      </c>
      <c r="Z20" s="37">
        <v>0.21659999999999999</v>
      </c>
      <c r="AA20" s="37"/>
      <c r="AB20" s="34">
        <f t="shared" si="0"/>
        <v>7.0541999999999998</v>
      </c>
      <c r="AC20" s="26">
        <f t="shared" si="1"/>
        <v>0.65755033557046971</v>
      </c>
      <c r="AD20" s="27">
        <f t="shared" si="2"/>
        <v>0.65755033557046971</v>
      </c>
      <c r="AE20" s="27">
        <f t="shared" si="3"/>
        <v>1.2339420654911839</v>
      </c>
      <c r="AF20" s="28">
        <f t="shared" si="4"/>
        <v>0.44700000000000001</v>
      </c>
      <c r="AG20" s="28">
        <f t="shared" si="5"/>
        <v>0.2382</v>
      </c>
    </row>
    <row r="21" spans="1:33" s="35" customFormat="1" ht="12.75" customHeight="1">
      <c r="A21" s="33"/>
      <c r="B21" s="26" t="s">
        <v>98</v>
      </c>
      <c r="C21" s="37">
        <v>0.1656</v>
      </c>
      <c r="D21" s="37">
        <v>0.16239999999999999</v>
      </c>
      <c r="E21" s="37">
        <v>0.16</v>
      </c>
      <c r="F21" s="37">
        <v>0.17519999999999999</v>
      </c>
      <c r="G21" s="37">
        <v>0.1996</v>
      </c>
      <c r="H21" s="37">
        <v>0.25240000000000001</v>
      </c>
      <c r="I21" s="37">
        <v>0.33560000000000001</v>
      </c>
      <c r="J21" s="38">
        <v>0.4052</v>
      </c>
      <c r="K21" s="38">
        <v>0.40600000000000003</v>
      </c>
      <c r="L21" s="38">
        <v>0.40760000000000002</v>
      </c>
      <c r="M21" s="37">
        <v>0.35</v>
      </c>
      <c r="N21" s="37">
        <v>0.36759999999999998</v>
      </c>
      <c r="O21" s="37">
        <v>0.37319999999999998</v>
      </c>
      <c r="P21" s="37">
        <v>0.40720000000000001</v>
      </c>
      <c r="Q21" s="37">
        <v>0.37280000000000002</v>
      </c>
      <c r="R21" s="37">
        <v>0.33639999999999998</v>
      </c>
      <c r="S21" s="37">
        <v>0.34520000000000001</v>
      </c>
      <c r="T21" s="37">
        <v>0.34439999999999998</v>
      </c>
      <c r="U21" s="38">
        <v>0.33400000000000002</v>
      </c>
      <c r="V21" s="38">
        <v>0.29880000000000001</v>
      </c>
      <c r="W21" s="38">
        <v>0.28439999999999999</v>
      </c>
      <c r="X21" s="37">
        <v>0.26479999999999998</v>
      </c>
      <c r="Y21" s="37">
        <v>0.24360000000000001</v>
      </c>
      <c r="Z21" s="37">
        <v>0.22639999999999999</v>
      </c>
      <c r="AA21" s="37"/>
      <c r="AB21" s="34">
        <f t="shared" si="0"/>
        <v>7.2183999999999999</v>
      </c>
      <c r="AC21" s="26">
        <f t="shared" si="1"/>
        <v>0.73789663068367684</v>
      </c>
      <c r="AD21" s="27">
        <f t="shared" si="2"/>
        <v>0.73789663068367684</v>
      </c>
      <c r="AE21" s="27">
        <f t="shared" si="3"/>
        <v>0.90049900199600796</v>
      </c>
      <c r="AF21" s="28">
        <f t="shared" si="4"/>
        <v>0.40760000000000002</v>
      </c>
      <c r="AG21" s="28">
        <f t="shared" si="5"/>
        <v>0.33400000000000002</v>
      </c>
    </row>
    <row r="22" spans="1:33" s="35" customFormat="1" ht="12.75" customHeight="1">
      <c r="A22" s="33"/>
      <c r="B22" s="26" t="s">
        <v>99</v>
      </c>
      <c r="C22" s="37">
        <v>0.13439999999999999</v>
      </c>
      <c r="D22" s="37">
        <v>0.1206</v>
      </c>
      <c r="E22" s="37">
        <v>0.13980000000000001</v>
      </c>
      <c r="F22" s="37">
        <v>0.16739999999999999</v>
      </c>
      <c r="G22" s="37">
        <v>0.18060000000000001</v>
      </c>
      <c r="H22" s="37">
        <v>0.27600000000000002</v>
      </c>
      <c r="I22" s="37">
        <v>0.37259999999999999</v>
      </c>
      <c r="J22" s="38">
        <v>0.38279999999999997</v>
      </c>
      <c r="K22" s="38">
        <v>0.37740000000000001</v>
      </c>
      <c r="L22" s="38">
        <v>0.35399999999999998</v>
      </c>
      <c r="M22" s="37">
        <v>0.34139999999999998</v>
      </c>
      <c r="N22" s="37">
        <v>0.43080000000000002</v>
      </c>
      <c r="O22" s="37">
        <v>0.50280000000000002</v>
      </c>
      <c r="P22" s="37">
        <v>0.34439999999999998</v>
      </c>
      <c r="Q22" s="37">
        <v>0.33</v>
      </c>
      <c r="R22" s="37">
        <v>0.27060000000000001</v>
      </c>
      <c r="S22" s="37">
        <v>0.24479999999999999</v>
      </c>
      <c r="T22" s="37">
        <v>0.1938</v>
      </c>
      <c r="U22" s="38">
        <v>0.15479999999999999</v>
      </c>
      <c r="V22" s="38">
        <v>0.1656</v>
      </c>
      <c r="W22" s="38">
        <v>0.18840000000000001</v>
      </c>
      <c r="X22" s="37">
        <v>0.18240000000000001</v>
      </c>
      <c r="Y22" s="37">
        <v>0.1734</v>
      </c>
      <c r="Z22" s="37">
        <v>0.1764</v>
      </c>
      <c r="AA22" s="37"/>
      <c r="AB22" s="34">
        <f t="shared" si="0"/>
        <v>6.2052000000000014</v>
      </c>
      <c r="AC22" s="26">
        <f t="shared" si="1"/>
        <v>0.51422036595067633</v>
      </c>
      <c r="AD22" s="27">
        <f t="shared" si="2"/>
        <v>0.67541797283176608</v>
      </c>
      <c r="AE22" s="27">
        <f t="shared" si="3"/>
        <v>1.3723460721868368</v>
      </c>
      <c r="AF22" s="28">
        <f t="shared" si="4"/>
        <v>0.38279999999999997</v>
      </c>
      <c r="AG22" s="28">
        <f t="shared" si="5"/>
        <v>0.18840000000000001</v>
      </c>
    </row>
    <row r="23" spans="1:33" s="35" customFormat="1" ht="12.75" customHeight="1">
      <c r="A23" s="33"/>
      <c r="B23" s="26" t="s">
        <v>100</v>
      </c>
      <c r="C23" s="37">
        <v>1.6000000000000001E-3</v>
      </c>
      <c r="D23" s="37">
        <v>1.1999999999999999E-3</v>
      </c>
      <c r="E23" s="37">
        <v>1.1999999999999999E-3</v>
      </c>
      <c r="F23" s="37">
        <v>1.1999999999999999E-3</v>
      </c>
      <c r="G23" s="37">
        <v>1.6000000000000001E-3</v>
      </c>
      <c r="H23" s="37">
        <v>2.3999999999999998E-3</v>
      </c>
      <c r="I23" s="37">
        <v>4.4000000000000003E-3</v>
      </c>
      <c r="J23" s="38">
        <v>6.4000000000000003E-3</v>
      </c>
      <c r="K23" s="38">
        <v>2.8E-3</v>
      </c>
      <c r="L23" s="38">
        <v>7.6E-3</v>
      </c>
      <c r="M23" s="37">
        <v>3.2000000000000002E-3</v>
      </c>
      <c r="N23" s="37">
        <v>6.4000000000000003E-3</v>
      </c>
      <c r="O23" s="37">
        <v>7.6E-3</v>
      </c>
      <c r="P23" s="37">
        <v>4.0000000000000001E-3</v>
      </c>
      <c r="Q23" s="37">
        <v>3.5999999999999999E-3</v>
      </c>
      <c r="R23" s="37">
        <v>4.0000000000000001E-3</v>
      </c>
      <c r="S23" s="37">
        <v>2E-3</v>
      </c>
      <c r="T23" s="37">
        <v>2E-3</v>
      </c>
      <c r="U23" s="38">
        <v>1.6000000000000001E-3</v>
      </c>
      <c r="V23" s="38">
        <v>1.6000000000000001E-3</v>
      </c>
      <c r="W23" s="38">
        <v>4.0000000000000001E-3</v>
      </c>
      <c r="X23" s="37">
        <v>3.2000000000000002E-3</v>
      </c>
      <c r="Y23" s="37">
        <v>2E-3</v>
      </c>
      <c r="Z23" s="37">
        <v>2.8E-3</v>
      </c>
      <c r="AA23" s="37"/>
      <c r="AB23" s="34">
        <f t="shared" si="0"/>
        <v>7.8400000000000011E-2</v>
      </c>
      <c r="AC23" s="26">
        <f t="shared" si="1"/>
        <v>0.42982456140350883</v>
      </c>
      <c r="AD23" s="27">
        <f t="shared" si="2"/>
        <v>0.42982456140350883</v>
      </c>
      <c r="AE23" s="27">
        <f t="shared" si="3"/>
        <v>0.81666666666666676</v>
      </c>
      <c r="AF23" s="28">
        <f t="shared" si="4"/>
        <v>7.6E-3</v>
      </c>
      <c r="AG23" s="28">
        <f t="shared" si="5"/>
        <v>4.0000000000000001E-3</v>
      </c>
    </row>
    <row r="24" spans="1:33" s="35" customFormat="1" ht="12.75" customHeight="1">
      <c r="A24" s="33"/>
      <c r="B24" s="26" t="s">
        <v>101</v>
      </c>
      <c r="C24" s="37">
        <v>0.16839999999999999</v>
      </c>
      <c r="D24" s="37">
        <v>0.158</v>
      </c>
      <c r="E24" s="37">
        <v>0.1552</v>
      </c>
      <c r="F24" s="37">
        <v>0.15959999999999999</v>
      </c>
      <c r="G24" s="37">
        <v>0.18840000000000001</v>
      </c>
      <c r="H24" s="37">
        <v>0.2432</v>
      </c>
      <c r="I24" s="37">
        <v>0.37719999999999998</v>
      </c>
      <c r="J24" s="38">
        <v>0.43919999999999998</v>
      </c>
      <c r="K24" s="38">
        <v>0.42120000000000002</v>
      </c>
      <c r="L24" s="38">
        <v>0.43359999999999999</v>
      </c>
      <c r="M24" s="37">
        <v>0.35560000000000003</v>
      </c>
      <c r="N24" s="37">
        <v>0.41360000000000002</v>
      </c>
      <c r="O24" s="37">
        <v>0.42680000000000001</v>
      </c>
      <c r="P24" s="37">
        <v>0.39960000000000001</v>
      </c>
      <c r="Q24" s="37">
        <v>0.3972</v>
      </c>
      <c r="R24" s="37">
        <v>0.39119999999999999</v>
      </c>
      <c r="S24" s="37">
        <v>0.41160000000000002</v>
      </c>
      <c r="T24" s="37">
        <v>0.33079999999999998</v>
      </c>
      <c r="U24" s="38">
        <v>0.30199999999999999</v>
      </c>
      <c r="V24" s="38">
        <v>0.28160000000000002</v>
      </c>
      <c r="W24" s="38">
        <v>0.25280000000000002</v>
      </c>
      <c r="X24" s="37">
        <v>0.2392</v>
      </c>
      <c r="Y24" s="37">
        <v>0.21840000000000001</v>
      </c>
      <c r="Z24" s="37">
        <v>0.20960000000000001</v>
      </c>
      <c r="AA24" s="37"/>
      <c r="AB24" s="34">
        <f t="shared" si="0"/>
        <v>7.3739999999999997</v>
      </c>
      <c r="AC24" s="26">
        <f t="shared" si="1"/>
        <v>0.69956739526411649</v>
      </c>
      <c r="AD24" s="27">
        <f t="shared" si="2"/>
        <v>0.69956739526411649</v>
      </c>
      <c r="AE24" s="27">
        <f t="shared" si="3"/>
        <v>1.0173841059602649</v>
      </c>
      <c r="AF24" s="28">
        <f t="shared" si="4"/>
        <v>0.43919999999999998</v>
      </c>
      <c r="AG24" s="28">
        <f t="shared" si="5"/>
        <v>0.30199999999999999</v>
      </c>
    </row>
    <row r="25" spans="1:33" s="35" customFormat="1" ht="12.75" customHeight="1">
      <c r="A25" s="33"/>
      <c r="B25" s="26" t="s">
        <v>102</v>
      </c>
      <c r="C25" s="37">
        <v>0.17560000000000001</v>
      </c>
      <c r="D25" s="37">
        <v>0.16200000000000001</v>
      </c>
      <c r="E25" s="37">
        <v>0.1744</v>
      </c>
      <c r="F25" s="37">
        <v>0.19439999999999999</v>
      </c>
      <c r="G25" s="37">
        <v>0.21759999999999999</v>
      </c>
      <c r="H25" s="37">
        <v>0.2888</v>
      </c>
      <c r="I25" s="37">
        <v>0.33400000000000002</v>
      </c>
      <c r="J25" s="38">
        <v>0.36599999999999999</v>
      </c>
      <c r="K25" s="38">
        <v>0.36320000000000002</v>
      </c>
      <c r="L25" s="38">
        <v>0.37919999999999998</v>
      </c>
      <c r="M25" s="37">
        <v>0.39960000000000001</v>
      </c>
      <c r="N25" s="37">
        <v>0.41239999999999999</v>
      </c>
      <c r="O25" s="37">
        <v>0.39560000000000001</v>
      </c>
      <c r="P25" s="37">
        <v>0.39800000000000002</v>
      </c>
      <c r="Q25" s="37">
        <v>0.36799999999999999</v>
      </c>
      <c r="R25" s="37">
        <v>0.31480000000000002</v>
      </c>
      <c r="S25" s="37">
        <v>0.26079999999999998</v>
      </c>
      <c r="T25" s="37">
        <v>0.25559999999999999</v>
      </c>
      <c r="U25" s="38">
        <v>0.23519999999999999</v>
      </c>
      <c r="V25" s="38">
        <v>0.2384</v>
      </c>
      <c r="W25" s="38">
        <v>0.23480000000000001</v>
      </c>
      <c r="X25" s="37">
        <v>0.22919999999999999</v>
      </c>
      <c r="Y25" s="37">
        <v>0.20760000000000001</v>
      </c>
      <c r="Z25" s="37">
        <v>0.2044</v>
      </c>
      <c r="AA25" s="37"/>
      <c r="AB25" s="34">
        <f t="shared" si="0"/>
        <v>6.8095999999999997</v>
      </c>
      <c r="AC25" s="26">
        <f t="shared" si="1"/>
        <v>0.68800517297122532</v>
      </c>
      <c r="AD25" s="27">
        <f t="shared" si="2"/>
        <v>0.74824191279887486</v>
      </c>
      <c r="AE25" s="27">
        <f t="shared" si="3"/>
        <v>1.1901565995525727</v>
      </c>
      <c r="AF25" s="28">
        <f t="shared" si="4"/>
        <v>0.37919999999999998</v>
      </c>
      <c r="AG25" s="28">
        <f t="shared" si="5"/>
        <v>0.2384</v>
      </c>
    </row>
    <row r="26" spans="1:33" s="35" customFormat="1" ht="12.75" customHeight="1">
      <c r="A26" s="33"/>
      <c r="B26" s="26" t="s">
        <v>103</v>
      </c>
      <c r="C26" s="37">
        <v>0.42959999999999998</v>
      </c>
      <c r="D26" s="37">
        <v>0.42</v>
      </c>
      <c r="E26" s="37">
        <v>0.42359999999999998</v>
      </c>
      <c r="F26" s="37">
        <v>0.46560000000000001</v>
      </c>
      <c r="G26" s="37">
        <v>0.55920000000000003</v>
      </c>
      <c r="H26" s="37">
        <v>0.6492</v>
      </c>
      <c r="I26" s="37">
        <v>0.71519999999999995</v>
      </c>
      <c r="J26" s="38">
        <v>0.75119999999999998</v>
      </c>
      <c r="K26" s="38">
        <v>0.74639999999999995</v>
      </c>
      <c r="L26" s="38">
        <v>0.80879999999999996</v>
      </c>
      <c r="M26" s="37">
        <v>0.78720000000000001</v>
      </c>
      <c r="N26" s="37">
        <v>0.79559999999999997</v>
      </c>
      <c r="O26" s="37">
        <v>0.7752</v>
      </c>
      <c r="P26" s="37">
        <v>0.75960000000000005</v>
      </c>
      <c r="Q26" s="37">
        <v>0.83879999999999999</v>
      </c>
      <c r="R26" s="37">
        <v>0.84960000000000002</v>
      </c>
      <c r="S26" s="37">
        <v>0.9264</v>
      </c>
      <c r="T26" s="37">
        <v>0.93240000000000001</v>
      </c>
      <c r="U26" s="38">
        <v>0.97319999999999995</v>
      </c>
      <c r="V26" s="38">
        <v>0.95640000000000003</v>
      </c>
      <c r="W26" s="38">
        <v>0.88319999999999999</v>
      </c>
      <c r="X26" s="37">
        <v>0.77639999999999998</v>
      </c>
      <c r="Y26" s="37">
        <v>0.61319999999999997</v>
      </c>
      <c r="Z26" s="37">
        <v>0.4728</v>
      </c>
      <c r="AA26" s="37"/>
      <c r="AB26" s="34">
        <f t="shared" si="0"/>
        <v>17.308799999999998</v>
      </c>
      <c r="AC26" s="26">
        <f t="shared" si="1"/>
        <v>0.74106041923551169</v>
      </c>
      <c r="AD26" s="27">
        <f t="shared" si="2"/>
        <v>0.89169139465875369</v>
      </c>
      <c r="AE26" s="27">
        <f t="shared" si="3"/>
        <v>0.74106041923551169</v>
      </c>
      <c r="AF26" s="28">
        <f t="shared" si="4"/>
        <v>0.80879999999999996</v>
      </c>
      <c r="AG26" s="28">
        <f t="shared" si="5"/>
        <v>0.97319999999999995</v>
      </c>
    </row>
    <row r="27" spans="1:33" s="35" customFormat="1" ht="12.75" customHeight="1">
      <c r="A27" s="33"/>
      <c r="B27" s="45" t="s">
        <v>104</v>
      </c>
      <c r="C27" s="46">
        <v>6.2960000000000003</v>
      </c>
      <c r="D27" s="46">
        <v>6.0819999999999999</v>
      </c>
      <c r="E27" s="46">
        <v>6.1223999999999998</v>
      </c>
      <c r="F27" s="46">
        <v>6.8272000000000004</v>
      </c>
      <c r="G27" s="46">
        <v>8.3019999999999996</v>
      </c>
      <c r="H27" s="46">
        <v>9.5060000000000002</v>
      </c>
      <c r="I27" s="46">
        <v>10.3032</v>
      </c>
      <c r="J27" s="46">
        <v>11.0532</v>
      </c>
      <c r="K27" s="46">
        <v>11.486800000000001</v>
      </c>
      <c r="L27" s="46">
        <v>11.749599999999999</v>
      </c>
      <c r="M27" s="46">
        <v>12.0852</v>
      </c>
      <c r="N27" s="46">
        <v>11.723599999999999</v>
      </c>
      <c r="O27" s="46">
        <v>11.3912</v>
      </c>
      <c r="P27" s="46">
        <v>11.344799999999999</v>
      </c>
      <c r="Q27" s="46">
        <v>11.382</v>
      </c>
      <c r="R27" s="46">
        <v>11.5608</v>
      </c>
      <c r="S27" s="46">
        <v>12.0608</v>
      </c>
      <c r="T27" s="46">
        <v>12.2332</v>
      </c>
      <c r="U27" s="46">
        <v>12.159599999999999</v>
      </c>
      <c r="V27" s="46">
        <v>11.7392</v>
      </c>
      <c r="W27" s="46">
        <v>10.7896</v>
      </c>
      <c r="X27" s="46">
        <v>9.5416000000000007</v>
      </c>
      <c r="Y27" s="46">
        <v>8.0107999999999997</v>
      </c>
      <c r="Z27" s="46">
        <v>6.7948000000000004</v>
      </c>
      <c r="AA27" s="46"/>
      <c r="AB27" s="34">
        <f t="shared" si="0"/>
        <v>240.54560000000004</v>
      </c>
      <c r="AC27" s="26">
        <f t="shared" si="1"/>
        <v>0.8193059324897275</v>
      </c>
      <c r="AD27" s="27">
        <f t="shared" si="2"/>
        <v>0.85302762079843875</v>
      </c>
      <c r="AE27" s="27">
        <f t="shared" si="3"/>
        <v>0.82426505257848415</v>
      </c>
      <c r="AF27" s="28">
        <f t="shared" si="4"/>
        <v>11.749599999999999</v>
      </c>
      <c r="AG27" s="28">
        <f t="shared" si="5"/>
        <v>12.159599999999999</v>
      </c>
    </row>
    <row r="28" spans="1:33" s="35" customFormat="1" ht="12.75" customHeight="1">
      <c r="A28" s="33"/>
      <c r="B28" s="26" t="s">
        <v>105</v>
      </c>
      <c r="C28" s="37">
        <v>0.64080000000000004</v>
      </c>
      <c r="D28" s="37">
        <v>0.62760000000000005</v>
      </c>
      <c r="E28" s="37">
        <v>0.64080000000000004</v>
      </c>
      <c r="F28" s="37">
        <v>0.72960000000000003</v>
      </c>
      <c r="G28" s="37">
        <v>0.84960000000000002</v>
      </c>
      <c r="H28" s="37">
        <v>0.95040000000000002</v>
      </c>
      <c r="I28" s="37">
        <v>1.0367999999999999</v>
      </c>
      <c r="J28" s="38">
        <v>1.0980000000000001</v>
      </c>
      <c r="K28" s="38">
        <v>1.1088</v>
      </c>
      <c r="L28" s="38">
        <v>1.1375999999999999</v>
      </c>
      <c r="M28" s="37">
        <v>1.1928000000000001</v>
      </c>
      <c r="N28" s="37">
        <v>1.1532</v>
      </c>
      <c r="O28" s="37">
        <v>1.1124000000000001</v>
      </c>
      <c r="P28" s="37">
        <v>1.1028</v>
      </c>
      <c r="Q28" s="37">
        <v>1.1172</v>
      </c>
      <c r="R28" s="37">
        <v>1.1112</v>
      </c>
      <c r="S28" s="37">
        <v>1.1232</v>
      </c>
      <c r="T28" s="37">
        <v>1.1544000000000001</v>
      </c>
      <c r="U28" s="38">
        <v>1.1328</v>
      </c>
      <c r="V28" s="38">
        <v>1.1040000000000001</v>
      </c>
      <c r="W28" s="38">
        <v>1.0668</v>
      </c>
      <c r="X28" s="37">
        <v>0.93600000000000005</v>
      </c>
      <c r="Y28" s="37">
        <v>0.8004</v>
      </c>
      <c r="Z28" s="37">
        <v>0.70679999999999998</v>
      </c>
      <c r="AA28" s="37"/>
      <c r="AB28" s="34">
        <f t="shared" si="0"/>
        <v>23.634</v>
      </c>
      <c r="AC28" s="26">
        <f t="shared" si="1"/>
        <v>0.82557847082494962</v>
      </c>
      <c r="AD28" s="27">
        <f t="shared" si="2"/>
        <v>0.86563818565400852</v>
      </c>
      <c r="AE28" s="27">
        <f t="shared" si="3"/>
        <v>0.8693061440677966</v>
      </c>
      <c r="AF28" s="28">
        <f t="shared" si="4"/>
        <v>1.1375999999999999</v>
      </c>
      <c r="AG28" s="28">
        <f t="shared" si="5"/>
        <v>1.1328</v>
      </c>
    </row>
    <row r="29" spans="1:33" s="35" customFormat="1" ht="12.75" customHeight="1">
      <c r="A29" s="33"/>
      <c r="B29" s="26" t="s">
        <v>106</v>
      </c>
      <c r="C29" s="37">
        <v>9.1200000000000003E-2</v>
      </c>
      <c r="D29" s="37">
        <v>8.6400000000000005E-2</v>
      </c>
      <c r="E29" s="37">
        <v>8.7599999999999997E-2</v>
      </c>
      <c r="F29" s="37">
        <v>9.4799999999999995E-2</v>
      </c>
      <c r="G29" s="37">
        <v>0.1128</v>
      </c>
      <c r="H29" s="37">
        <v>0.1368</v>
      </c>
      <c r="I29" s="37">
        <v>0.1404</v>
      </c>
      <c r="J29" s="38">
        <v>0.14879999999999999</v>
      </c>
      <c r="K29" s="38">
        <v>0.15</v>
      </c>
      <c r="L29" s="38">
        <v>0.15720000000000001</v>
      </c>
      <c r="M29" s="37">
        <v>0.16800000000000001</v>
      </c>
      <c r="N29" s="37">
        <v>0.1608</v>
      </c>
      <c r="O29" s="37">
        <v>0.14879999999999999</v>
      </c>
      <c r="P29" s="37">
        <v>0.15479999999999999</v>
      </c>
      <c r="Q29" s="37">
        <v>0.16200000000000001</v>
      </c>
      <c r="R29" s="37">
        <v>0.16800000000000001</v>
      </c>
      <c r="S29" s="37">
        <v>0.18840000000000001</v>
      </c>
      <c r="T29" s="37">
        <v>0.20880000000000001</v>
      </c>
      <c r="U29" s="38">
        <v>0.20880000000000001</v>
      </c>
      <c r="V29" s="38">
        <v>0.1968</v>
      </c>
      <c r="W29" s="38">
        <v>0.18</v>
      </c>
      <c r="X29" s="37">
        <v>0.15959999999999999</v>
      </c>
      <c r="Y29" s="37">
        <v>0.1308</v>
      </c>
      <c r="Z29" s="37">
        <v>0.1008</v>
      </c>
      <c r="AA29" s="37"/>
      <c r="AB29" s="34">
        <f t="shared" si="0"/>
        <v>3.5424000000000007</v>
      </c>
      <c r="AC29" s="26">
        <f t="shared" si="1"/>
        <v>0.70689655172413801</v>
      </c>
      <c r="AD29" s="27">
        <f t="shared" si="2"/>
        <v>0.9389312977099239</v>
      </c>
      <c r="AE29" s="27">
        <f t="shared" si="3"/>
        <v>0.70689655172413801</v>
      </c>
      <c r="AF29" s="28">
        <f t="shared" si="4"/>
        <v>0.15720000000000001</v>
      </c>
      <c r="AG29" s="28">
        <f t="shared" si="5"/>
        <v>0.20880000000000001</v>
      </c>
    </row>
    <row r="30" spans="1:33" s="35" customFormat="1" ht="12.75" customHeight="1">
      <c r="A30" s="33"/>
      <c r="B30" s="26" t="s">
        <v>107</v>
      </c>
      <c r="C30" s="37">
        <v>0.80879999999999996</v>
      </c>
      <c r="D30" s="37">
        <v>0.78720000000000001</v>
      </c>
      <c r="E30" s="37">
        <v>0.79200000000000004</v>
      </c>
      <c r="F30" s="37">
        <v>0.876</v>
      </c>
      <c r="G30" s="37">
        <v>1.05</v>
      </c>
      <c r="H30" s="37">
        <v>1.2252000000000001</v>
      </c>
      <c r="I30" s="37">
        <v>1.3260000000000001</v>
      </c>
      <c r="J30" s="38">
        <v>1.4303999999999999</v>
      </c>
      <c r="K30" s="38">
        <v>1.4592000000000001</v>
      </c>
      <c r="L30" s="38">
        <v>1.53</v>
      </c>
      <c r="M30" s="37">
        <v>1.5456000000000001</v>
      </c>
      <c r="N30" s="37">
        <v>1.5</v>
      </c>
      <c r="O30" s="37">
        <v>1.4927999999999999</v>
      </c>
      <c r="P30" s="37">
        <v>1.5036</v>
      </c>
      <c r="Q30" s="37">
        <v>1.4952000000000001</v>
      </c>
      <c r="R30" s="37">
        <v>1.5024</v>
      </c>
      <c r="S30" s="37">
        <v>1.5156000000000001</v>
      </c>
      <c r="T30" s="37">
        <v>1.5084</v>
      </c>
      <c r="U30" s="38">
        <v>1.4772000000000001</v>
      </c>
      <c r="V30" s="38">
        <v>1.4159999999999999</v>
      </c>
      <c r="W30" s="38">
        <v>1.3248</v>
      </c>
      <c r="X30" s="37">
        <v>1.1843999999999999</v>
      </c>
      <c r="Y30" s="37">
        <v>1.0044</v>
      </c>
      <c r="Z30" s="37">
        <v>0.85319999999999996</v>
      </c>
      <c r="AA30" s="37"/>
      <c r="AB30" s="34">
        <f t="shared" si="0"/>
        <v>30.6084</v>
      </c>
      <c r="AC30" s="26">
        <f t="shared" si="1"/>
        <v>0.82514880952380942</v>
      </c>
      <c r="AD30" s="27">
        <f t="shared" si="2"/>
        <v>0.83356209150326799</v>
      </c>
      <c r="AE30" s="27">
        <f t="shared" si="3"/>
        <v>0.86335634985106957</v>
      </c>
      <c r="AF30" s="28">
        <f t="shared" si="4"/>
        <v>1.53</v>
      </c>
      <c r="AG30" s="28">
        <f t="shared" si="5"/>
        <v>1.4772000000000001</v>
      </c>
    </row>
    <row r="31" spans="1:33" s="35" customFormat="1" ht="12.75" customHeight="1">
      <c r="A31" s="33"/>
      <c r="B31" s="26" t="s">
        <v>108</v>
      </c>
      <c r="C31" s="37">
        <v>7.6799999999999993E-2</v>
      </c>
      <c r="D31" s="37">
        <v>7.4399999999999994E-2</v>
      </c>
      <c r="E31" s="37">
        <v>7.7600000000000002E-2</v>
      </c>
      <c r="F31" s="37">
        <v>8.2400000000000001E-2</v>
      </c>
      <c r="G31" s="37">
        <v>0.1032</v>
      </c>
      <c r="H31" s="37">
        <v>0.1104</v>
      </c>
      <c r="I31" s="37">
        <v>0.11119999999999999</v>
      </c>
      <c r="J31" s="38">
        <v>0.11600000000000001</v>
      </c>
      <c r="K31" s="38">
        <v>0.12559999999999999</v>
      </c>
      <c r="L31" s="38">
        <v>0.12720000000000001</v>
      </c>
      <c r="M31" s="37">
        <v>0.1216</v>
      </c>
      <c r="N31" s="37">
        <v>0.124</v>
      </c>
      <c r="O31" s="37">
        <v>0.1216</v>
      </c>
      <c r="P31" s="37">
        <v>0.1336</v>
      </c>
      <c r="Q31" s="37">
        <v>0.128</v>
      </c>
      <c r="R31" s="37">
        <v>0.1376</v>
      </c>
      <c r="S31" s="37">
        <v>0.15359999999999999</v>
      </c>
      <c r="T31" s="37">
        <v>0.1656</v>
      </c>
      <c r="U31" s="38">
        <v>0.16</v>
      </c>
      <c r="V31" s="38">
        <v>0.15279999999999999</v>
      </c>
      <c r="W31" s="38">
        <v>0.1368</v>
      </c>
      <c r="X31" s="37">
        <v>0.11600000000000001</v>
      </c>
      <c r="Y31" s="37">
        <v>9.7600000000000006E-2</v>
      </c>
      <c r="Z31" s="37">
        <v>8.2400000000000001E-2</v>
      </c>
      <c r="AA31" s="37"/>
      <c r="AB31" s="34">
        <f t="shared" si="0"/>
        <v>2.8359999999999999</v>
      </c>
      <c r="AC31" s="26">
        <f t="shared" si="1"/>
        <v>0.71356682769726243</v>
      </c>
      <c r="AD31" s="27">
        <f t="shared" si="2"/>
        <v>0.92898322851153026</v>
      </c>
      <c r="AE31" s="27">
        <f t="shared" si="3"/>
        <v>0.73854166666666654</v>
      </c>
      <c r="AF31" s="28">
        <f t="shared" si="4"/>
        <v>0.12720000000000001</v>
      </c>
      <c r="AG31" s="28">
        <f t="shared" si="5"/>
        <v>0.16</v>
      </c>
    </row>
    <row r="32" spans="1:33" s="35" customFormat="1" ht="12.75" customHeight="1">
      <c r="A32" s="33"/>
      <c r="B32" s="26" t="s">
        <v>109</v>
      </c>
      <c r="C32" s="37">
        <v>0.66</v>
      </c>
      <c r="D32" s="37">
        <v>0.63239999999999996</v>
      </c>
      <c r="E32" s="37">
        <v>0.62880000000000003</v>
      </c>
      <c r="F32" s="37">
        <v>0.75</v>
      </c>
      <c r="G32" s="37">
        <v>0.95879999999999999</v>
      </c>
      <c r="H32" s="37">
        <v>1.1184000000000001</v>
      </c>
      <c r="I32" s="37">
        <v>1.1688000000000001</v>
      </c>
      <c r="J32" s="38">
        <v>1.266</v>
      </c>
      <c r="K32" s="38">
        <v>1.2696000000000001</v>
      </c>
      <c r="L32" s="38">
        <v>1.296</v>
      </c>
      <c r="M32" s="37">
        <v>1.3188</v>
      </c>
      <c r="N32" s="37">
        <v>1.2504</v>
      </c>
      <c r="O32" s="37">
        <v>1.2083999999999999</v>
      </c>
      <c r="P32" s="37">
        <v>1.2108000000000001</v>
      </c>
      <c r="Q32" s="37">
        <v>1.1928000000000001</v>
      </c>
      <c r="R32" s="37">
        <v>1.1916</v>
      </c>
      <c r="S32" s="37">
        <v>1.2492000000000001</v>
      </c>
      <c r="T32" s="37">
        <v>1.2336</v>
      </c>
      <c r="U32" s="38">
        <v>1.2287999999999999</v>
      </c>
      <c r="V32" s="38">
        <v>1.1916</v>
      </c>
      <c r="W32" s="38">
        <v>1.1052</v>
      </c>
      <c r="X32" s="37">
        <v>0.96960000000000002</v>
      </c>
      <c r="Y32" s="37">
        <v>0.82199999999999995</v>
      </c>
      <c r="Z32" s="37">
        <v>0.71160000000000001</v>
      </c>
      <c r="AA32" s="37"/>
      <c r="AB32" s="34">
        <f t="shared" si="0"/>
        <v>25.633199999999995</v>
      </c>
      <c r="AC32" s="26">
        <f t="shared" si="1"/>
        <v>0.80986502881407318</v>
      </c>
      <c r="AD32" s="27">
        <f t="shared" si="2"/>
        <v>0.82411265432098746</v>
      </c>
      <c r="AE32" s="27">
        <f t="shared" si="3"/>
        <v>0.86918131510416652</v>
      </c>
      <c r="AF32" s="28">
        <f t="shared" si="4"/>
        <v>1.296</v>
      </c>
      <c r="AG32" s="28">
        <f t="shared" si="5"/>
        <v>1.2287999999999999</v>
      </c>
    </row>
    <row r="33" spans="1:33" s="35" customFormat="1" ht="12.75" customHeight="1">
      <c r="A33" s="33"/>
      <c r="B33" s="26" t="s">
        <v>110</v>
      </c>
      <c r="C33" s="37">
        <v>0.26400000000000001</v>
      </c>
      <c r="D33" s="37">
        <v>0.24840000000000001</v>
      </c>
      <c r="E33" s="37">
        <v>0.26400000000000001</v>
      </c>
      <c r="F33" s="37">
        <v>0.312</v>
      </c>
      <c r="G33" s="37">
        <v>0.39960000000000001</v>
      </c>
      <c r="H33" s="37">
        <v>0.432</v>
      </c>
      <c r="I33" s="37">
        <v>0.46679999999999999</v>
      </c>
      <c r="J33" s="38">
        <v>0.51959999999999995</v>
      </c>
      <c r="K33" s="38">
        <v>0.53159999999999996</v>
      </c>
      <c r="L33" s="38">
        <v>0.498</v>
      </c>
      <c r="M33" s="37">
        <v>0.52200000000000002</v>
      </c>
      <c r="N33" s="37">
        <v>0.52439999999999998</v>
      </c>
      <c r="O33" s="37">
        <v>0.48</v>
      </c>
      <c r="P33" s="37">
        <v>0.4728</v>
      </c>
      <c r="Q33" s="37">
        <v>0.46800000000000003</v>
      </c>
      <c r="R33" s="37">
        <v>0.4536</v>
      </c>
      <c r="S33" s="37">
        <v>0.45600000000000002</v>
      </c>
      <c r="T33" s="37">
        <v>0.45839999999999997</v>
      </c>
      <c r="U33" s="38">
        <v>0.4884</v>
      </c>
      <c r="V33" s="38">
        <v>0.49919999999999998</v>
      </c>
      <c r="W33" s="38">
        <v>0.4476</v>
      </c>
      <c r="X33" s="37">
        <v>0.3876</v>
      </c>
      <c r="Y33" s="37">
        <v>0.32519999999999999</v>
      </c>
      <c r="Z33" s="37">
        <v>0.28199999999999997</v>
      </c>
      <c r="AA33" s="37"/>
      <c r="AB33" s="34">
        <f t="shared" si="0"/>
        <v>10.201200000000002</v>
      </c>
      <c r="AC33" s="26">
        <f t="shared" si="1"/>
        <v>0.79956734386756989</v>
      </c>
      <c r="AD33" s="27">
        <f t="shared" si="2"/>
        <v>0.79956734386756989</v>
      </c>
      <c r="AE33" s="27">
        <f t="shared" si="3"/>
        <v>0.85146233974358998</v>
      </c>
      <c r="AF33" s="28">
        <f t="shared" si="4"/>
        <v>0.53159999999999996</v>
      </c>
      <c r="AG33" s="28">
        <f t="shared" si="5"/>
        <v>0.49919999999999998</v>
      </c>
    </row>
    <row r="34" spans="1:33" s="35" customFormat="1" ht="12.75" customHeight="1">
      <c r="A34" s="33"/>
      <c r="B34" s="26" t="s">
        <v>111</v>
      </c>
      <c r="C34" s="37">
        <v>0.18959999999999999</v>
      </c>
      <c r="D34" s="37">
        <v>0.186</v>
      </c>
      <c r="E34" s="37">
        <v>0.1812</v>
      </c>
      <c r="F34" s="37">
        <v>0.19320000000000001</v>
      </c>
      <c r="G34" s="37">
        <v>0.2424</v>
      </c>
      <c r="H34" s="37">
        <v>0.28320000000000001</v>
      </c>
      <c r="I34" s="37">
        <v>0.2964</v>
      </c>
      <c r="J34" s="38">
        <v>0.31919999999999998</v>
      </c>
      <c r="K34" s="38">
        <v>0.34200000000000003</v>
      </c>
      <c r="L34" s="38">
        <v>0.35160000000000002</v>
      </c>
      <c r="M34" s="37">
        <v>0.36720000000000003</v>
      </c>
      <c r="N34" s="37">
        <v>0.34799999999999998</v>
      </c>
      <c r="O34" s="37">
        <v>0.3372</v>
      </c>
      <c r="P34" s="37">
        <v>0.34200000000000003</v>
      </c>
      <c r="Q34" s="37">
        <v>0.36480000000000001</v>
      </c>
      <c r="R34" s="37">
        <v>0.38519999999999999</v>
      </c>
      <c r="S34" s="37">
        <v>0.40200000000000002</v>
      </c>
      <c r="T34" s="37">
        <v>0.40920000000000001</v>
      </c>
      <c r="U34" s="38">
        <v>0.41880000000000001</v>
      </c>
      <c r="V34" s="38">
        <v>0.42480000000000001</v>
      </c>
      <c r="W34" s="38">
        <v>0.38879999999999998</v>
      </c>
      <c r="X34" s="37">
        <v>0.34920000000000001</v>
      </c>
      <c r="Y34" s="37">
        <v>0.27360000000000001</v>
      </c>
      <c r="Z34" s="37">
        <v>0.2016</v>
      </c>
      <c r="AA34" s="37"/>
      <c r="AB34" s="34">
        <f t="shared" si="0"/>
        <v>7.5972</v>
      </c>
      <c r="AC34" s="26">
        <f t="shared" si="1"/>
        <v>0.74517419962335218</v>
      </c>
      <c r="AD34" s="27">
        <f t="shared" si="2"/>
        <v>0.90031285551763363</v>
      </c>
      <c r="AE34" s="27">
        <f t="shared" si="3"/>
        <v>0.74517419962335218</v>
      </c>
      <c r="AF34" s="28">
        <f t="shared" si="4"/>
        <v>0.35160000000000002</v>
      </c>
      <c r="AG34" s="28">
        <f t="shared" si="5"/>
        <v>0.42480000000000001</v>
      </c>
    </row>
    <row r="35" spans="1:33" s="35" customFormat="1" ht="12.75" customHeight="1">
      <c r="A35" s="33"/>
      <c r="B35" s="26" t="s">
        <v>112</v>
      </c>
      <c r="C35" s="37">
        <v>0.17519999999999999</v>
      </c>
      <c r="D35" s="37">
        <v>0.15359999999999999</v>
      </c>
      <c r="E35" s="37">
        <v>0.14879999999999999</v>
      </c>
      <c r="F35" s="37">
        <v>0.15240000000000001</v>
      </c>
      <c r="G35" s="37">
        <v>0.20880000000000001</v>
      </c>
      <c r="H35" s="37">
        <v>0.25440000000000002</v>
      </c>
      <c r="I35" s="37">
        <v>0.26519999999999999</v>
      </c>
      <c r="J35" s="38">
        <v>0.2676</v>
      </c>
      <c r="K35" s="38">
        <v>0.31080000000000002</v>
      </c>
      <c r="L35" s="38">
        <v>0.3</v>
      </c>
      <c r="M35" s="37">
        <v>0.312</v>
      </c>
      <c r="N35" s="37">
        <v>0.30480000000000002</v>
      </c>
      <c r="O35" s="37">
        <v>0.3024</v>
      </c>
      <c r="P35" s="37">
        <v>0.28079999999999999</v>
      </c>
      <c r="Q35" s="37">
        <v>0.27239999999999998</v>
      </c>
      <c r="R35" s="37">
        <v>0.27239999999999998</v>
      </c>
      <c r="S35" s="37">
        <v>0.29880000000000001</v>
      </c>
      <c r="T35" s="37">
        <v>0.31919999999999998</v>
      </c>
      <c r="U35" s="38">
        <v>0.3216</v>
      </c>
      <c r="V35" s="38">
        <v>0.3024</v>
      </c>
      <c r="W35" s="38">
        <v>0.2868</v>
      </c>
      <c r="X35" s="37">
        <v>0.25440000000000002</v>
      </c>
      <c r="Y35" s="37">
        <v>0.20760000000000001</v>
      </c>
      <c r="Z35" s="37">
        <v>0.1704</v>
      </c>
      <c r="AA35" s="37"/>
      <c r="AB35" s="34">
        <f t="shared" si="0"/>
        <v>6.142800000000002</v>
      </c>
      <c r="AC35" s="26">
        <f t="shared" si="1"/>
        <v>0.79586442786069678</v>
      </c>
      <c r="AD35" s="27">
        <f t="shared" si="2"/>
        <v>0.8235199485199487</v>
      </c>
      <c r="AE35" s="27">
        <f t="shared" si="3"/>
        <v>0.79586442786069678</v>
      </c>
      <c r="AF35" s="28">
        <f t="shared" si="4"/>
        <v>0.31080000000000002</v>
      </c>
      <c r="AG35" s="28">
        <f t="shared" si="5"/>
        <v>0.3216</v>
      </c>
    </row>
    <row r="36" spans="1:33" s="35" customFormat="1" ht="12.75" customHeight="1">
      <c r="A36" s="33"/>
      <c r="B36" s="26" t="s">
        <v>113</v>
      </c>
      <c r="C36" s="37">
        <v>0.19800000000000001</v>
      </c>
      <c r="D36" s="37">
        <v>0.1908</v>
      </c>
      <c r="E36" s="37">
        <v>0.19320000000000001</v>
      </c>
      <c r="F36" s="37">
        <v>0.2208</v>
      </c>
      <c r="G36" s="37">
        <v>0.2772</v>
      </c>
      <c r="H36" s="37">
        <v>0.30599999999999999</v>
      </c>
      <c r="I36" s="37">
        <v>0.318</v>
      </c>
      <c r="J36" s="38">
        <v>0.33360000000000001</v>
      </c>
      <c r="K36" s="38">
        <v>0.33</v>
      </c>
      <c r="L36" s="38">
        <v>0.33479999999999999</v>
      </c>
      <c r="M36" s="37">
        <v>0.35039999999999999</v>
      </c>
      <c r="N36" s="37">
        <v>0.33960000000000001</v>
      </c>
      <c r="O36" s="37">
        <v>0.34200000000000003</v>
      </c>
      <c r="P36" s="37">
        <v>0.34920000000000001</v>
      </c>
      <c r="Q36" s="37">
        <v>0.35160000000000002</v>
      </c>
      <c r="R36" s="37">
        <v>0.37440000000000001</v>
      </c>
      <c r="S36" s="37">
        <v>0.41160000000000002</v>
      </c>
      <c r="T36" s="37">
        <v>0.42599999999999999</v>
      </c>
      <c r="U36" s="38">
        <v>0.44640000000000002</v>
      </c>
      <c r="V36" s="38">
        <v>0.4128</v>
      </c>
      <c r="W36" s="38">
        <v>0.37319999999999998</v>
      </c>
      <c r="X36" s="37">
        <v>0.34079999999999999</v>
      </c>
      <c r="Y36" s="37">
        <v>0.27</v>
      </c>
      <c r="Z36" s="37">
        <v>0.2112</v>
      </c>
      <c r="AA36" s="37"/>
      <c r="AB36" s="34">
        <f t="shared" si="0"/>
        <v>7.7015999999999991</v>
      </c>
      <c r="AC36" s="26">
        <f t="shared" si="1"/>
        <v>0.71886200716845872</v>
      </c>
      <c r="AD36" s="27">
        <f t="shared" si="2"/>
        <v>0.95848267622461158</v>
      </c>
      <c r="AE36" s="27">
        <f t="shared" si="3"/>
        <v>0.71886200716845872</v>
      </c>
      <c r="AF36" s="28">
        <f t="shared" si="4"/>
        <v>0.33479999999999999</v>
      </c>
      <c r="AG36" s="28">
        <f t="shared" si="5"/>
        <v>0.44640000000000002</v>
      </c>
    </row>
    <row r="37" spans="1:33" s="35" customFormat="1" ht="12.75" customHeight="1">
      <c r="A37" s="33"/>
      <c r="B37" s="26" t="s">
        <v>114</v>
      </c>
      <c r="C37" s="37">
        <v>0.26400000000000001</v>
      </c>
      <c r="D37" s="37">
        <v>0.26400000000000001</v>
      </c>
      <c r="E37" s="37">
        <v>0.24959999999999999</v>
      </c>
      <c r="F37" s="37">
        <v>0.2616</v>
      </c>
      <c r="G37" s="37">
        <v>0.29759999999999998</v>
      </c>
      <c r="H37" s="37">
        <v>0.34799999999999998</v>
      </c>
      <c r="I37" s="37">
        <v>0.34799999999999998</v>
      </c>
      <c r="J37" s="38">
        <v>0.36359999999999998</v>
      </c>
      <c r="K37" s="38">
        <v>0.38040000000000002</v>
      </c>
      <c r="L37" s="38">
        <v>0.41520000000000001</v>
      </c>
      <c r="M37" s="37">
        <v>0.40439999999999998</v>
      </c>
      <c r="N37" s="37">
        <v>0.40799999999999997</v>
      </c>
      <c r="O37" s="37">
        <v>0.39</v>
      </c>
      <c r="P37" s="37">
        <v>0.39600000000000002</v>
      </c>
      <c r="Q37" s="37">
        <v>0.40560000000000002</v>
      </c>
      <c r="R37" s="37">
        <v>0.41399999999999998</v>
      </c>
      <c r="S37" s="37">
        <v>0.43440000000000001</v>
      </c>
      <c r="T37" s="37">
        <v>0.46800000000000003</v>
      </c>
      <c r="U37" s="38">
        <v>0.45839999999999997</v>
      </c>
      <c r="V37" s="38">
        <v>0.46200000000000002</v>
      </c>
      <c r="W37" s="38">
        <v>0.4128</v>
      </c>
      <c r="X37" s="37">
        <v>0.37080000000000002</v>
      </c>
      <c r="Y37" s="37">
        <v>0.31440000000000001</v>
      </c>
      <c r="Z37" s="37">
        <v>0.27479999999999999</v>
      </c>
      <c r="AA37" s="37"/>
      <c r="AB37" s="34">
        <f t="shared" si="0"/>
        <v>8.8056000000000001</v>
      </c>
      <c r="AC37" s="26">
        <f t="shared" si="1"/>
        <v>0.78397435897435896</v>
      </c>
      <c r="AD37" s="27">
        <f t="shared" si="2"/>
        <v>0.88367052023121384</v>
      </c>
      <c r="AE37" s="27">
        <f t="shared" si="3"/>
        <v>0.79415584415584417</v>
      </c>
      <c r="AF37" s="28">
        <f t="shared" si="4"/>
        <v>0.41520000000000001</v>
      </c>
      <c r="AG37" s="28">
        <f t="shared" si="5"/>
        <v>0.46200000000000002</v>
      </c>
    </row>
    <row r="38" spans="1:33" s="35" customFormat="1" ht="12.75" customHeight="1">
      <c r="A38" s="33"/>
      <c r="B38" s="26" t="s">
        <v>115</v>
      </c>
      <c r="C38" s="37">
        <v>9.7199999999999995E-2</v>
      </c>
      <c r="D38" s="37">
        <v>0.1008</v>
      </c>
      <c r="E38" s="37">
        <v>0.108</v>
      </c>
      <c r="F38" s="37">
        <v>0.10440000000000001</v>
      </c>
      <c r="G38" s="37">
        <v>0.10920000000000001</v>
      </c>
      <c r="H38" s="37">
        <v>0.1176</v>
      </c>
      <c r="I38" s="37">
        <v>0.1236</v>
      </c>
      <c r="J38" s="38">
        <v>0.14399999999999999</v>
      </c>
      <c r="K38" s="38">
        <v>0.186</v>
      </c>
      <c r="L38" s="38">
        <v>0.18959999999999999</v>
      </c>
      <c r="M38" s="37">
        <v>0.18959999999999999</v>
      </c>
      <c r="N38" s="37">
        <v>0.18</v>
      </c>
      <c r="O38" s="37">
        <v>0.18959999999999999</v>
      </c>
      <c r="P38" s="37">
        <v>0.18840000000000001</v>
      </c>
      <c r="Q38" s="37">
        <v>0.18959999999999999</v>
      </c>
      <c r="R38" s="37">
        <v>0.19320000000000001</v>
      </c>
      <c r="S38" s="37">
        <v>0.18</v>
      </c>
      <c r="T38" s="37">
        <v>0.1704</v>
      </c>
      <c r="U38" s="38">
        <v>0.15359999999999999</v>
      </c>
      <c r="V38" s="38">
        <v>0.12959999999999999</v>
      </c>
      <c r="W38" s="38">
        <v>0.1176</v>
      </c>
      <c r="X38" s="37">
        <v>0.1164</v>
      </c>
      <c r="Y38" s="37">
        <v>0.1056</v>
      </c>
      <c r="Z38" s="37">
        <v>0.1008</v>
      </c>
      <c r="AA38" s="37"/>
      <c r="AB38" s="34">
        <f t="shared" si="0"/>
        <v>3.4847999999999999</v>
      </c>
      <c r="AC38" s="26">
        <f t="shared" si="1"/>
        <v>0.75155279503105588</v>
      </c>
      <c r="AD38" s="27">
        <f t="shared" si="2"/>
        <v>0.76582278481012656</v>
      </c>
      <c r="AE38" s="27">
        <f t="shared" si="3"/>
        <v>0.9453125</v>
      </c>
      <c r="AF38" s="28">
        <f t="shared" si="4"/>
        <v>0.18959999999999999</v>
      </c>
      <c r="AG38" s="28">
        <f t="shared" si="5"/>
        <v>0.15359999999999999</v>
      </c>
    </row>
    <row r="39" spans="1:33" s="35" customFormat="1" ht="12.75" customHeight="1">
      <c r="A39" s="33"/>
      <c r="B39" s="26" t="s">
        <v>116</v>
      </c>
      <c r="C39" s="37">
        <v>0.21240000000000001</v>
      </c>
      <c r="D39" s="37">
        <v>0.2064</v>
      </c>
      <c r="E39" s="37">
        <v>0.21240000000000001</v>
      </c>
      <c r="F39" s="37">
        <v>0.252</v>
      </c>
      <c r="G39" s="37">
        <v>0.30359999999999998</v>
      </c>
      <c r="H39" s="37">
        <v>0.3276</v>
      </c>
      <c r="I39" s="37">
        <v>0.3372</v>
      </c>
      <c r="J39" s="38">
        <v>0.37919999999999998</v>
      </c>
      <c r="K39" s="38">
        <v>0.3876</v>
      </c>
      <c r="L39" s="38">
        <v>0.40079999999999999</v>
      </c>
      <c r="M39" s="37">
        <v>0.42480000000000001</v>
      </c>
      <c r="N39" s="37">
        <v>0.4128</v>
      </c>
      <c r="O39" s="37">
        <v>0.38400000000000001</v>
      </c>
      <c r="P39" s="37">
        <v>0.39240000000000003</v>
      </c>
      <c r="Q39" s="37">
        <v>0.39600000000000002</v>
      </c>
      <c r="R39" s="37">
        <v>0.40439999999999998</v>
      </c>
      <c r="S39" s="37">
        <v>0.45</v>
      </c>
      <c r="T39" s="37">
        <v>0.45600000000000002</v>
      </c>
      <c r="U39" s="38">
        <v>0.45839999999999997</v>
      </c>
      <c r="V39" s="38">
        <v>0.43080000000000002</v>
      </c>
      <c r="W39" s="38">
        <v>0.38040000000000002</v>
      </c>
      <c r="X39" s="37">
        <v>0.30840000000000001</v>
      </c>
      <c r="Y39" s="37">
        <v>0.25440000000000002</v>
      </c>
      <c r="Z39" s="37">
        <v>0.2268</v>
      </c>
      <c r="AA39" s="37"/>
      <c r="AB39" s="34">
        <f t="shared" si="0"/>
        <v>8.3987999999999996</v>
      </c>
      <c r="AC39" s="26">
        <f t="shared" si="1"/>
        <v>0.7634162303664922</v>
      </c>
      <c r="AD39" s="27">
        <f t="shared" si="2"/>
        <v>0.87312874251497008</v>
      </c>
      <c r="AE39" s="27">
        <f t="shared" si="3"/>
        <v>0.7634162303664922</v>
      </c>
      <c r="AF39" s="28">
        <f t="shared" si="4"/>
        <v>0.40079999999999999</v>
      </c>
      <c r="AG39" s="28">
        <f t="shared" si="5"/>
        <v>0.45839999999999997</v>
      </c>
    </row>
    <row r="40" spans="1:33" s="35" customFormat="1" ht="12.75" customHeight="1">
      <c r="A40" s="33"/>
      <c r="B40" s="26" t="s">
        <v>117</v>
      </c>
      <c r="C40" s="37">
        <v>5.04E-2</v>
      </c>
      <c r="D40" s="37">
        <v>4.6800000000000001E-2</v>
      </c>
      <c r="E40" s="37">
        <v>4.9200000000000001E-2</v>
      </c>
      <c r="F40" s="37">
        <v>5.3999999999999999E-2</v>
      </c>
      <c r="G40" s="37">
        <v>6.9599999999999995E-2</v>
      </c>
      <c r="H40" s="37">
        <v>7.6799999999999993E-2</v>
      </c>
      <c r="I40" s="37">
        <v>8.0399999999999999E-2</v>
      </c>
      <c r="J40" s="38">
        <v>8.0399999999999999E-2</v>
      </c>
      <c r="K40" s="38">
        <v>8.6400000000000005E-2</v>
      </c>
      <c r="L40" s="38">
        <v>9.1200000000000003E-2</v>
      </c>
      <c r="M40" s="37">
        <v>9.2399999999999996E-2</v>
      </c>
      <c r="N40" s="37">
        <v>9.3600000000000003E-2</v>
      </c>
      <c r="O40" s="37">
        <v>8.7599999999999997E-2</v>
      </c>
      <c r="P40" s="37">
        <v>8.7599999999999997E-2</v>
      </c>
      <c r="Q40" s="37">
        <v>9.6000000000000002E-2</v>
      </c>
      <c r="R40" s="37">
        <v>8.7599999999999997E-2</v>
      </c>
      <c r="S40" s="37">
        <v>9.9599999999999994E-2</v>
      </c>
      <c r="T40" s="37">
        <v>9.3600000000000003E-2</v>
      </c>
      <c r="U40" s="38">
        <v>0.10680000000000001</v>
      </c>
      <c r="V40" s="38">
        <v>0.1008</v>
      </c>
      <c r="W40" s="38">
        <v>0.1032</v>
      </c>
      <c r="X40" s="37">
        <v>0.10199999999999999</v>
      </c>
      <c r="Y40" s="37">
        <v>8.2799999999999999E-2</v>
      </c>
      <c r="Z40" s="37">
        <v>6.3600000000000004E-2</v>
      </c>
      <c r="AA40" s="37"/>
      <c r="AB40" s="34">
        <f t="shared" si="0"/>
        <v>1.9823999999999999</v>
      </c>
      <c r="AC40" s="26">
        <f t="shared" si="1"/>
        <v>0.77340823970037442</v>
      </c>
      <c r="AD40" s="27">
        <f t="shared" si="2"/>
        <v>0.90570175438596479</v>
      </c>
      <c r="AE40" s="27">
        <f t="shared" si="3"/>
        <v>0.77340823970037442</v>
      </c>
      <c r="AF40" s="28">
        <f t="shared" si="4"/>
        <v>9.1200000000000003E-2</v>
      </c>
      <c r="AG40" s="28">
        <f t="shared" si="5"/>
        <v>0.10680000000000001</v>
      </c>
    </row>
    <row r="41" spans="1:33" s="35" customFormat="1" ht="12.75" customHeight="1">
      <c r="A41" s="33"/>
      <c r="B41" s="26" t="s">
        <v>118</v>
      </c>
      <c r="C41" s="37">
        <v>8.0000000000000004E-4</v>
      </c>
      <c r="D41" s="37">
        <v>1.6000000000000001E-3</v>
      </c>
      <c r="E41" s="37">
        <v>1.6000000000000001E-3</v>
      </c>
      <c r="F41" s="37">
        <v>8.0000000000000004E-4</v>
      </c>
      <c r="G41" s="37">
        <v>1.6000000000000001E-3</v>
      </c>
      <c r="H41" s="37">
        <v>8.0000000000000004E-4</v>
      </c>
      <c r="I41" s="37">
        <v>1.6000000000000001E-3</v>
      </c>
      <c r="J41" s="38">
        <v>1.6000000000000001E-3</v>
      </c>
      <c r="K41" s="38">
        <v>8.0000000000000004E-4</v>
      </c>
      <c r="L41" s="38">
        <v>1.6000000000000001E-3</v>
      </c>
      <c r="M41" s="37">
        <v>8.0000000000000004E-4</v>
      </c>
      <c r="N41" s="37">
        <v>1.6000000000000001E-3</v>
      </c>
      <c r="O41" s="37">
        <v>1.6000000000000001E-3</v>
      </c>
      <c r="P41" s="37">
        <v>8.0000000000000004E-4</v>
      </c>
      <c r="Q41" s="37">
        <v>1.6000000000000001E-3</v>
      </c>
      <c r="R41" s="37">
        <v>1.6000000000000001E-3</v>
      </c>
      <c r="S41" s="37">
        <v>8.0000000000000004E-4</v>
      </c>
      <c r="T41" s="37">
        <v>1.6000000000000001E-3</v>
      </c>
      <c r="U41" s="38">
        <v>8.0000000000000004E-4</v>
      </c>
      <c r="V41" s="38">
        <v>1.6000000000000001E-3</v>
      </c>
      <c r="W41" s="38">
        <v>1.6000000000000001E-3</v>
      </c>
      <c r="X41" s="37">
        <v>8.0000000000000004E-4</v>
      </c>
      <c r="Y41" s="37">
        <v>1.6000000000000001E-3</v>
      </c>
      <c r="Z41" s="37">
        <v>8.0000000000000004E-4</v>
      </c>
      <c r="AA41" s="37"/>
      <c r="AB41" s="34">
        <f t="shared" si="0"/>
        <v>3.04E-2</v>
      </c>
      <c r="AC41" s="26">
        <f t="shared" si="1"/>
        <v>0.79166666666666663</v>
      </c>
      <c r="AD41" s="27">
        <f t="shared" si="2"/>
        <v>0.79166666666666663</v>
      </c>
      <c r="AE41" s="27">
        <f t="shared" si="3"/>
        <v>0.79166666666666663</v>
      </c>
      <c r="AF41" s="28">
        <f t="shared" si="4"/>
        <v>1.6000000000000001E-3</v>
      </c>
      <c r="AG41" s="28">
        <f t="shared" si="5"/>
        <v>1.6000000000000001E-3</v>
      </c>
    </row>
    <row r="42" spans="1:33" s="35" customFormat="1" ht="12.75" customHeight="1">
      <c r="A42" s="33"/>
      <c r="B42" s="26" t="s">
        <v>119</v>
      </c>
      <c r="C42" s="37">
        <v>0.72719999999999996</v>
      </c>
      <c r="D42" s="37">
        <v>0.69479999999999997</v>
      </c>
      <c r="E42" s="37">
        <v>0.69840000000000002</v>
      </c>
      <c r="F42" s="37">
        <v>0.75839999999999996</v>
      </c>
      <c r="G42" s="37">
        <v>0.89759999999999995</v>
      </c>
      <c r="H42" s="37">
        <v>1.0488</v>
      </c>
      <c r="I42" s="37">
        <v>1.1652</v>
      </c>
      <c r="J42" s="38">
        <v>1.2048000000000001</v>
      </c>
      <c r="K42" s="38">
        <v>1.284</v>
      </c>
      <c r="L42" s="38">
        <v>1.3440000000000001</v>
      </c>
      <c r="M42" s="37">
        <v>1.4292</v>
      </c>
      <c r="N42" s="37">
        <v>1.3848</v>
      </c>
      <c r="O42" s="37">
        <v>1.3452</v>
      </c>
      <c r="P42" s="37">
        <v>1.3116000000000001</v>
      </c>
      <c r="Q42" s="37">
        <v>1.3320000000000001</v>
      </c>
      <c r="R42" s="37">
        <v>1.4112</v>
      </c>
      <c r="S42" s="37">
        <v>1.5384</v>
      </c>
      <c r="T42" s="37">
        <v>1.5276000000000001</v>
      </c>
      <c r="U42" s="38">
        <v>1.5192000000000001</v>
      </c>
      <c r="V42" s="38">
        <v>1.4856</v>
      </c>
      <c r="W42" s="38">
        <v>1.32</v>
      </c>
      <c r="X42" s="37">
        <v>1.1339999999999999</v>
      </c>
      <c r="Y42" s="37">
        <v>0.95279999999999998</v>
      </c>
      <c r="Z42" s="37">
        <v>0.80520000000000003</v>
      </c>
      <c r="AA42" s="37"/>
      <c r="AB42" s="34">
        <f t="shared" si="0"/>
        <v>28.320000000000004</v>
      </c>
      <c r="AC42" s="26">
        <f t="shared" si="1"/>
        <v>0.76703068122724916</v>
      </c>
      <c r="AD42" s="27">
        <f t="shared" si="2"/>
        <v>0.87797619047619058</v>
      </c>
      <c r="AE42" s="27">
        <f t="shared" si="3"/>
        <v>0.77672459189046872</v>
      </c>
      <c r="AF42" s="28">
        <f t="shared" si="4"/>
        <v>1.3440000000000001</v>
      </c>
      <c r="AG42" s="28">
        <f t="shared" si="5"/>
        <v>1.5192000000000001</v>
      </c>
    </row>
    <row r="43" spans="1:33" s="35" customFormat="1" ht="12.75" customHeight="1">
      <c r="A43" s="33"/>
      <c r="B43" s="26" t="s">
        <v>120</v>
      </c>
      <c r="C43" s="37">
        <v>0.48</v>
      </c>
      <c r="D43" s="37">
        <v>0.45960000000000001</v>
      </c>
      <c r="E43" s="37">
        <v>0.4572</v>
      </c>
      <c r="F43" s="37">
        <v>0.4728</v>
      </c>
      <c r="G43" s="37">
        <v>0.58560000000000001</v>
      </c>
      <c r="H43" s="37">
        <v>0.70320000000000005</v>
      </c>
      <c r="I43" s="37">
        <v>0.78600000000000003</v>
      </c>
      <c r="J43" s="38">
        <v>0.84840000000000004</v>
      </c>
      <c r="K43" s="38">
        <v>0.9264</v>
      </c>
      <c r="L43" s="38">
        <v>0.90839999999999999</v>
      </c>
      <c r="M43" s="37">
        <v>0.93120000000000003</v>
      </c>
      <c r="N43" s="37">
        <v>0.87719999999999998</v>
      </c>
      <c r="O43" s="37">
        <v>0.87960000000000005</v>
      </c>
      <c r="P43" s="37">
        <v>0.88200000000000001</v>
      </c>
      <c r="Q43" s="37">
        <v>0.89039999999999997</v>
      </c>
      <c r="R43" s="37">
        <v>0.90600000000000003</v>
      </c>
      <c r="S43" s="37">
        <v>0.96</v>
      </c>
      <c r="T43" s="37">
        <v>0.9708</v>
      </c>
      <c r="U43" s="38">
        <v>0.93240000000000001</v>
      </c>
      <c r="V43" s="38">
        <v>0.87480000000000002</v>
      </c>
      <c r="W43" s="38">
        <v>0.78239999999999998</v>
      </c>
      <c r="X43" s="37">
        <v>0.67800000000000005</v>
      </c>
      <c r="Y43" s="37">
        <v>0.58560000000000001</v>
      </c>
      <c r="Z43" s="37">
        <v>0.51119999999999999</v>
      </c>
      <c r="AA43" s="37"/>
      <c r="AB43" s="34">
        <f t="shared" si="0"/>
        <v>18.289200000000001</v>
      </c>
      <c r="AC43" s="26">
        <f t="shared" si="1"/>
        <v>0.78497115780799342</v>
      </c>
      <c r="AD43" s="27">
        <f t="shared" si="2"/>
        <v>0.82259283246977544</v>
      </c>
      <c r="AE43" s="27">
        <f t="shared" si="3"/>
        <v>0.81729944229944229</v>
      </c>
      <c r="AF43" s="28">
        <f t="shared" si="4"/>
        <v>0.9264</v>
      </c>
      <c r="AG43" s="28">
        <f t="shared" si="5"/>
        <v>0.93240000000000001</v>
      </c>
    </row>
    <row r="44" spans="1:33" s="35" customFormat="1" ht="12.75" customHeight="1">
      <c r="A44" s="33"/>
      <c r="B44" s="26" t="s">
        <v>121</v>
      </c>
      <c r="C44" s="37">
        <v>0.70079999999999998</v>
      </c>
      <c r="D44" s="37">
        <v>0.67920000000000003</v>
      </c>
      <c r="E44" s="37">
        <v>0.68159999999999998</v>
      </c>
      <c r="F44" s="37">
        <v>0.74639999999999995</v>
      </c>
      <c r="G44" s="37">
        <v>0.91920000000000002</v>
      </c>
      <c r="H44" s="37">
        <v>1.0644</v>
      </c>
      <c r="I44" s="37">
        <v>1.1879999999999999</v>
      </c>
      <c r="J44" s="38">
        <v>1.2707999999999999</v>
      </c>
      <c r="K44" s="38">
        <v>1.3188</v>
      </c>
      <c r="L44" s="38">
        <v>1.3715999999999999</v>
      </c>
      <c r="M44" s="37">
        <v>1.4256</v>
      </c>
      <c r="N44" s="37">
        <v>1.4076</v>
      </c>
      <c r="O44" s="37">
        <v>1.3524</v>
      </c>
      <c r="P44" s="37">
        <v>1.3211999999999999</v>
      </c>
      <c r="Q44" s="37">
        <v>1.3116000000000001</v>
      </c>
      <c r="R44" s="37">
        <v>1.3752</v>
      </c>
      <c r="S44" s="37">
        <v>1.4279999999999999</v>
      </c>
      <c r="T44" s="37">
        <v>1.4339999999999999</v>
      </c>
      <c r="U44" s="38">
        <v>1.4448000000000001</v>
      </c>
      <c r="V44" s="38">
        <v>1.3704000000000001</v>
      </c>
      <c r="W44" s="38">
        <v>1.2252000000000001</v>
      </c>
      <c r="X44" s="37">
        <v>1.0824</v>
      </c>
      <c r="Y44" s="37">
        <v>0.91800000000000004</v>
      </c>
      <c r="Z44" s="37">
        <v>0.76919999999999999</v>
      </c>
      <c r="AA44" s="37"/>
      <c r="AB44" s="34">
        <f t="shared" si="0"/>
        <v>27.8064</v>
      </c>
      <c r="AC44" s="26">
        <f t="shared" si="1"/>
        <v>0.80191029900332222</v>
      </c>
      <c r="AD44" s="27">
        <f t="shared" si="2"/>
        <v>0.84470691163604561</v>
      </c>
      <c r="AE44" s="27">
        <f t="shared" si="3"/>
        <v>0.80191029900332222</v>
      </c>
      <c r="AF44" s="28">
        <f t="shared" si="4"/>
        <v>1.3715999999999999</v>
      </c>
      <c r="AG44" s="28">
        <f t="shared" si="5"/>
        <v>1.4448000000000001</v>
      </c>
    </row>
    <row r="45" spans="1:33" s="35" customFormat="1" ht="12.75" customHeight="1">
      <c r="A45" s="33"/>
      <c r="B45" s="26" t="s">
        <v>122</v>
      </c>
      <c r="C45" s="37">
        <v>0.65880000000000005</v>
      </c>
      <c r="D45" s="37">
        <v>0.64200000000000002</v>
      </c>
      <c r="E45" s="37">
        <v>0.65039999999999998</v>
      </c>
      <c r="F45" s="37">
        <v>0.76559999999999995</v>
      </c>
      <c r="G45" s="37">
        <v>0.91559999999999997</v>
      </c>
      <c r="H45" s="37">
        <v>1.002</v>
      </c>
      <c r="I45" s="37">
        <v>1.1435999999999999</v>
      </c>
      <c r="J45" s="38">
        <v>1.2612000000000001</v>
      </c>
      <c r="K45" s="38">
        <v>1.2887999999999999</v>
      </c>
      <c r="L45" s="38">
        <v>1.2948</v>
      </c>
      <c r="M45" s="37">
        <v>1.2887999999999999</v>
      </c>
      <c r="N45" s="37">
        <v>1.2527999999999999</v>
      </c>
      <c r="O45" s="37">
        <v>1.2156</v>
      </c>
      <c r="P45" s="37">
        <v>1.2143999999999999</v>
      </c>
      <c r="Q45" s="37">
        <v>1.2072000000000001</v>
      </c>
      <c r="R45" s="37">
        <v>1.1712</v>
      </c>
      <c r="S45" s="37">
        <v>1.1712</v>
      </c>
      <c r="T45" s="37">
        <v>1.2276</v>
      </c>
      <c r="U45" s="38">
        <v>1.2023999999999999</v>
      </c>
      <c r="V45" s="38">
        <v>1.1832</v>
      </c>
      <c r="W45" s="38">
        <v>1.1364000000000001</v>
      </c>
      <c r="X45" s="37">
        <v>1.0511999999999999</v>
      </c>
      <c r="Y45" s="37">
        <v>0.86399999999999999</v>
      </c>
      <c r="Z45" s="37">
        <v>0.72240000000000004</v>
      </c>
      <c r="AA45" s="37"/>
      <c r="AB45" s="34">
        <f t="shared" si="0"/>
        <v>25.531200000000002</v>
      </c>
      <c r="AC45" s="26">
        <f t="shared" si="1"/>
        <v>0.82159406858202044</v>
      </c>
      <c r="AD45" s="27">
        <f t="shared" si="2"/>
        <v>0.82159406858202044</v>
      </c>
      <c r="AE45" s="27">
        <f t="shared" si="3"/>
        <v>0.88473053892215581</v>
      </c>
      <c r="AF45" s="28">
        <f t="shared" si="4"/>
        <v>1.2948</v>
      </c>
      <c r="AG45" s="28">
        <f t="shared" si="5"/>
        <v>1.2023999999999999</v>
      </c>
    </row>
    <row r="46" spans="1:33" s="35" customFormat="1" ht="12.75" customHeight="1">
      <c r="A46" s="33"/>
      <c r="B46" s="45" t="s">
        <v>123</v>
      </c>
      <c r="C46" s="46">
        <v>3.0400999999999998</v>
      </c>
      <c r="D46" s="46">
        <v>2.9312999999999998</v>
      </c>
      <c r="E46" s="46">
        <v>2.9016999999999999</v>
      </c>
      <c r="F46" s="46">
        <v>3.1488999999999998</v>
      </c>
      <c r="G46" s="46">
        <v>3.4687999999999999</v>
      </c>
      <c r="H46" s="46">
        <v>4.1234999999999999</v>
      </c>
      <c r="I46" s="46">
        <v>4.9028999999999998</v>
      </c>
      <c r="J46" s="46">
        <v>5.5445000000000002</v>
      </c>
      <c r="K46" s="46">
        <v>5.5759999999999996</v>
      </c>
      <c r="L46" s="46">
        <v>5.5441000000000003</v>
      </c>
      <c r="M46" s="46">
        <v>5.3685</v>
      </c>
      <c r="N46" s="46">
        <v>5.4848999999999997</v>
      </c>
      <c r="O46" s="46">
        <v>5.5109000000000004</v>
      </c>
      <c r="P46" s="46">
        <v>5.4008000000000003</v>
      </c>
      <c r="Q46" s="46">
        <v>5.1432000000000002</v>
      </c>
      <c r="R46" s="46">
        <v>4.9101999999999997</v>
      </c>
      <c r="S46" s="46">
        <v>4.6866000000000003</v>
      </c>
      <c r="T46" s="46">
        <v>4.5312999999999999</v>
      </c>
      <c r="U46" s="46">
        <v>4.41</v>
      </c>
      <c r="V46" s="46">
        <v>4.2790999999999997</v>
      </c>
      <c r="W46" s="46">
        <v>4.0548000000000002</v>
      </c>
      <c r="X46" s="46">
        <v>3.7797000000000001</v>
      </c>
      <c r="Y46" s="46">
        <v>3.4965000000000002</v>
      </c>
      <c r="Z46" s="46">
        <v>3.3382000000000001</v>
      </c>
      <c r="AA46" s="46"/>
      <c r="AB46" s="34">
        <f t="shared" si="0"/>
        <v>105.57649999999998</v>
      </c>
      <c r="AC46" s="26">
        <f t="shared" si="1"/>
        <v>0.7889205224772835</v>
      </c>
      <c r="AD46" s="27">
        <f t="shared" si="2"/>
        <v>0.7889205224772835</v>
      </c>
      <c r="AE46" s="27">
        <f t="shared" si="3"/>
        <v>0.99751039304610711</v>
      </c>
      <c r="AF46" s="28">
        <f t="shared" si="4"/>
        <v>5.5759999999999996</v>
      </c>
      <c r="AG46" s="28">
        <f t="shared" si="5"/>
        <v>4.41</v>
      </c>
    </row>
    <row r="47" spans="1:33" s="35" customFormat="1" ht="12.75" customHeight="1">
      <c r="A47" s="33"/>
      <c r="B47" s="26" t="s">
        <v>124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8">
        <v>0</v>
      </c>
      <c r="K47" s="38">
        <v>0</v>
      </c>
      <c r="L47" s="38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8">
        <v>0</v>
      </c>
      <c r="V47" s="38">
        <v>0</v>
      </c>
      <c r="W47" s="38">
        <v>0</v>
      </c>
      <c r="X47" s="37">
        <v>0</v>
      </c>
      <c r="Y47" s="37">
        <v>0</v>
      </c>
      <c r="Z47" s="37">
        <v>0</v>
      </c>
      <c r="AA47" s="37"/>
      <c r="AB47" s="34">
        <f t="shared" si="0"/>
        <v>0</v>
      </c>
      <c r="AC47" s="26" t="e">
        <f t="shared" si="1"/>
        <v>#DIV/0!</v>
      </c>
      <c r="AD47" s="27" t="e">
        <f t="shared" si="2"/>
        <v>#DIV/0!</v>
      </c>
      <c r="AE47" s="27" t="e">
        <f t="shared" si="3"/>
        <v>#DIV/0!</v>
      </c>
      <c r="AF47" s="28">
        <f t="shared" si="4"/>
        <v>0</v>
      </c>
      <c r="AG47" s="28">
        <f t="shared" si="5"/>
        <v>0</v>
      </c>
    </row>
    <row r="48" spans="1:33" s="35" customFormat="1" ht="12.75" customHeight="1">
      <c r="A48" s="33"/>
      <c r="B48" s="26" t="s">
        <v>125</v>
      </c>
      <c r="C48" s="37">
        <v>1.2305999999999999</v>
      </c>
      <c r="D48" s="37">
        <v>1.1970000000000001</v>
      </c>
      <c r="E48" s="37">
        <v>1.2096</v>
      </c>
      <c r="F48" s="37">
        <v>1.3384</v>
      </c>
      <c r="G48" s="37">
        <v>1.4952000000000001</v>
      </c>
      <c r="H48" s="37">
        <v>1.7065999999999999</v>
      </c>
      <c r="I48" s="37">
        <v>1.883</v>
      </c>
      <c r="J48" s="38">
        <v>1.9907999999999999</v>
      </c>
      <c r="K48" s="38">
        <v>1.9712000000000001</v>
      </c>
      <c r="L48" s="38">
        <v>2.0131999999999999</v>
      </c>
      <c r="M48" s="37">
        <v>1.9572000000000001</v>
      </c>
      <c r="N48" s="37">
        <v>2.0202</v>
      </c>
      <c r="O48" s="37">
        <v>2.0299999999999998</v>
      </c>
      <c r="P48" s="37">
        <v>1.9964</v>
      </c>
      <c r="Q48" s="37">
        <v>1.9641999999999999</v>
      </c>
      <c r="R48" s="37">
        <v>1.9432</v>
      </c>
      <c r="S48" s="37">
        <v>1.9179999999999999</v>
      </c>
      <c r="T48" s="37">
        <v>1.9194</v>
      </c>
      <c r="U48" s="38">
        <v>1.9628000000000001</v>
      </c>
      <c r="V48" s="38">
        <v>1.9194</v>
      </c>
      <c r="W48" s="38">
        <v>1.8073999999999999</v>
      </c>
      <c r="X48" s="37">
        <v>1.6506000000000001</v>
      </c>
      <c r="Y48" s="37">
        <v>1.4770000000000001</v>
      </c>
      <c r="Z48" s="37">
        <v>1.4097999999999999</v>
      </c>
      <c r="AA48" s="37"/>
      <c r="AB48" s="34">
        <f t="shared" si="0"/>
        <v>42.011200000000002</v>
      </c>
      <c r="AC48" s="26">
        <f t="shared" si="1"/>
        <v>0.86229885057471278</v>
      </c>
      <c r="AD48" s="27">
        <f t="shared" si="2"/>
        <v>0.86949466852109425</v>
      </c>
      <c r="AE48" s="27">
        <f t="shared" si="3"/>
        <v>0.89182120779838325</v>
      </c>
      <c r="AF48" s="28">
        <f t="shared" si="4"/>
        <v>2.0131999999999999</v>
      </c>
      <c r="AG48" s="28">
        <f t="shared" si="5"/>
        <v>1.9628000000000001</v>
      </c>
    </row>
    <row r="49" spans="1:33" s="35" customFormat="1" ht="12.75" customHeight="1">
      <c r="A49" s="33"/>
      <c r="B49" s="26" t="s">
        <v>126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8">
        <v>0</v>
      </c>
      <c r="K49" s="38">
        <v>0</v>
      </c>
      <c r="L49" s="38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8">
        <v>0</v>
      </c>
      <c r="V49" s="38">
        <v>0</v>
      </c>
      <c r="W49" s="38">
        <v>0</v>
      </c>
      <c r="X49" s="37">
        <v>0</v>
      </c>
      <c r="Y49" s="37">
        <v>0</v>
      </c>
      <c r="Z49" s="37">
        <v>0</v>
      </c>
      <c r="AA49" s="37"/>
      <c r="AB49" s="34">
        <f t="shared" si="0"/>
        <v>0</v>
      </c>
      <c r="AC49" s="26" t="e">
        <f t="shared" si="1"/>
        <v>#DIV/0!</v>
      </c>
      <c r="AD49" s="27" t="e">
        <f t="shared" si="2"/>
        <v>#DIV/0!</v>
      </c>
      <c r="AE49" s="27" t="e">
        <f t="shared" si="3"/>
        <v>#DIV/0!</v>
      </c>
      <c r="AF49" s="28">
        <f t="shared" si="4"/>
        <v>0</v>
      </c>
      <c r="AG49" s="28">
        <f t="shared" si="5"/>
        <v>0</v>
      </c>
    </row>
    <row r="50" spans="1:33" s="35" customFormat="1" ht="12.75" customHeight="1">
      <c r="A50" s="33"/>
      <c r="B50" s="26" t="s">
        <v>94</v>
      </c>
      <c r="C50" s="37">
        <v>0.93520000000000003</v>
      </c>
      <c r="D50" s="37">
        <v>0.88900000000000001</v>
      </c>
      <c r="E50" s="37">
        <v>0.90720000000000001</v>
      </c>
      <c r="F50" s="37">
        <v>0.99260000000000004</v>
      </c>
      <c r="G50" s="37">
        <v>1.0766</v>
      </c>
      <c r="H50" s="37">
        <v>1.3902000000000001</v>
      </c>
      <c r="I50" s="37">
        <v>1.7318</v>
      </c>
      <c r="J50" s="38">
        <v>1.988</v>
      </c>
      <c r="K50" s="38">
        <v>2.016</v>
      </c>
      <c r="L50" s="38">
        <v>1.9572000000000001</v>
      </c>
      <c r="M50" s="37">
        <v>1.8746</v>
      </c>
      <c r="N50" s="37">
        <v>1.9054</v>
      </c>
      <c r="O50" s="37">
        <v>1.9012</v>
      </c>
      <c r="P50" s="37">
        <v>1.8452</v>
      </c>
      <c r="Q50" s="37">
        <v>1.6996</v>
      </c>
      <c r="R50" s="37">
        <v>1.5875999999999999</v>
      </c>
      <c r="S50" s="37">
        <v>1.456</v>
      </c>
      <c r="T50" s="37">
        <v>1.3986000000000001</v>
      </c>
      <c r="U50" s="38">
        <v>1.2726</v>
      </c>
      <c r="V50" s="38">
        <v>1.2418</v>
      </c>
      <c r="W50" s="38">
        <v>1.1564000000000001</v>
      </c>
      <c r="X50" s="37">
        <v>1.0933999999999999</v>
      </c>
      <c r="Y50" s="37">
        <v>1.0318000000000001</v>
      </c>
      <c r="Z50" s="37">
        <v>0.99399999999999999</v>
      </c>
      <c r="AA50" s="37"/>
      <c r="AB50" s="34">
        <f t="shared" si="0"/>
        <v>34.341999999999992</v>
      </c>
      <c r="AC50" s="26">
        <f t="shared" si="1"/>
        <v>0.70978009259259245</v>
      </c>
      <c r="AD50" s="27">
        <f t="shared" si="2"/>
        <v>0.70978009259259245</v>
      </c>
      <c r="AE50" s="27">
        <f t="shared" si="3"/>
        <v>1.1244041070773743</v>
      </c>
      <c r="AF50" s="28">
        <f t="shared" si="4"/>
        <v>2.016</v>
      </c>
      <c r="AG50" s="28">
        <f t="shared" si="5"/>
        <v>1.2726</v>
      </c>
    </row>
    <row r="51" spans="1:33" s="35" customFormat="1" ht="12.75" customHeight="1">
      <c r="A51" s="33"/>
      <c r="B51" s="26" t="s">
        <v>127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8">
        <v>0</v>
      </c>
      <c r="K51" s="38">
        <v>0</v>
      </c>
      <c r="L51" s="38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8">
        <v>0</v>
      </c>
      <c r="V51" s="38">
        <v>0</v>
      </c>
      <c r="W51" s="38">
        <v>0</v>
      </c>
      <c r="X51" s="37">
        <v>0</v>
      </c>
      <c r="Y51" s="37">
        <v>0</v>
      </c>
      <c r="Z51" s="37">
        <v>0</v>
      </c>
      <c r="AA51" s="37"/>
      <c r="AB51" s="34">
        <f t="shared" si="0"/>
        <v>0</v>
      </c>
      <c r="AC51" s="26" t="e">
        <f t="shared" si="1"/>
        <v>#DIV/0!</v>
      </c>
      <c r="AD51" s="27" t="e">
        <f t="shared" si="2"/>
        <v>#DIV/0!</v>
      </c>
      <c r="AE51" s="27" t="e">
        <f t="shared" si="3"/>
        <v>#DIV/0!</v>
      </c>
      <c r="AF51" s="28">
        <f t="shared" si="4"/>
        <v>0</v>
      </c>
      <c r="AG51" s="28">
        <f t="shared" si="5"/>
        <v>0</v>
      </c>
    </row>
    <row r="52" spans="1:33" s="35" customFormat="1" ht="12.75" customHeight="1">
      <c r="A52" s="33"/>
      <c r="B52" s="26" t="s">
        <v>128</v>
      </c>
      <c r="C52" s="37">
        <v>0.79379999999999995</v>
      </c>
      <c r="D52" s="37">
        <v>0.76229999999999998</v>
      </c>
      <c r="E52" s="37">
        <v>0.70140000000000002</v>
      </c>
      <c r="F52" s="37">
        <v>0.71819999999999995</v>
      </c>
      <c r="G52" s="37">
        <v>0.78959999999999997</v>
      </c>
      <c r="H52" s="37">
        <v>0.91139999999999999</v>
      </c>
      <c r="I52" s="37">
        <v>1.155</v>
      </c>
      <c r="J52" s="38">
        <v>1.4363999999999999</v>
      </c>
      <c r="K52" s="38">
        <v>1.4658</v>
      </c>
      <c r="L52" s="38">
        <v>1.4469000000000001</v>
      </c>
      <c r="M52" s="37">
        <v>1.4007000000000001</v>
      </c>
      <c r="N52" s="37">
        <v>1.4238</v>
      </c>
      <c r="O52" s="37">
        <v>1.4427000000000001</v>
      </c>
      <c r="P52" s="37">
        <v>1.4321999999999999</v>
      </c>
      <c r="Q52" s="37">
        <v>1.3503000000000001</v>
      </c>
      <c r="R52" s="37">
        <v>1.2390000000000001</v>
      </c>
      <c r="S52" s="37">
        <v>1.1613</v>
      </c>
      <c r="T52" s="37">
        <v>1.0605</v>
      </c>
      <c r="U52" s="38">
        <v>1.008</v>
      </c>
      <c r="V52" s="38">
        <v>0.94920000000000004</v>
      </c>
      <c r="W52" s="38">
        <v>0.94079999999999997</v>
      </c>
      <c r="X52" s="37">
        <v>0.90720000000000001</v>
      </c>
      <c r="Y52" s="37">
        <v>0.87150000000000005</v>
      </c>
      <c r="Z52" s="37">
        <v>0.83160000000000001</v>
      </c>
      <c r="AA52" s="37"/>
      <c r="AB52" s="34">
        <f t="shared" si="0"/>
        <v>26.199600000000004</v>
      </c>
      <c r="AC52" s="26">
        <f t="shared" si="1"/>
        <v>0.74474689589302789</v>
      </c>
      <c r="AD52" s="27">
        <f t="shared" si="2"/>
        <v>0.74474689589302789</v>
      </c>
      <c r="AE52" s="27">
        <f t="shared" si="3"/>
        <v>1.0829861111111114</v>
      </c>
      <c r="AF52" s="28">
        <f t="shared" si="4"/>
        <v>1.4658</v>
      </c>
      <c r="AG52" s="28">
        <f t="shared" si="5"/>
        <v>1.008</v>
      </c>
    </row>
    <row r="53" spans="1:33" s="35" customFormat="1" ht="12.75" customHeight="1">
      <c r="A53" s="33"/>
      <c r="B53" s="26" t="s">
        <v>129</v>
      </c>
      <c r="C53" s="37">
        <v>2.5000000000000001E-3</v>
      </c>
      <c r="D53" s="37">
        <v>1.8E-3</v>
      </c>
      <c r="E53" s="37">
        <v>2.2000000000000001E-3</v>
      </c>
      <c r="F53" s="37">
        <v>2.2000000000000001E-3</v>
      </c>
      <c r="G53" s="37">
        <v>2.2000000000000001E-3</v>
      </c>
      <c r="H53" s="37">
        <v>2.2000000000000001E-3</v>
      </c>
      <c r="I53" s="37">
        <v>2.2000000000000001E-3</v>
      </c>
      <c r="J53" s="38">
        <v>2.2000000000000001E-3</v>
      </c>
      <c r="K53" s="38">
        <v>2.2000000000000001E-3</v>
      </c>
      <c r="L53" s="38">
        <v>2.2000000000000001E-3</v>
      </c>
      <c r="M53" s="37">
        <v>2.2000000000000001E-3</v>
      </c>
      <c r="N53" s="37">
        <v>2.2000000000000001E-3</v>
      </c>
      <c r="O53" s="37">
        <v>2.2000000000000001E-3</v>
      </c>
      <c r="P53" s="37">
        <v>2.2000000000000001E-3</v>
      </c>
      <c r="Q53" s="37">
        <v>2.2000000000000001E-3</v>
      </c>
      <c r="R53" s="37">
        <v>2.2000000000000001E-3</v>
      </c>
      <c r="S53" s="37">
        <v>2.2000000000000001E-3</v>
      </c>
      <c r="T53" s="37">
        <v>2.2000000000000001E-3</v>
      </c>
      <c r="U53" s="38">
        <v>2.2000000000000001E-3</v>
      </c>
      <c r="V53" s="38">
        <v>2.2000000000000001E-3</v>
      </c>
      <c r="W53" s="38">
        <v>2.5000000000000001E-3</v>
      </c>
      <c r="X53" s="37">
        <v>2.2000000000000001E-3</v>
      </c>
      <c r="Y53" s="37">
        <v>2.2000000000000001E-3</v>
      </c>
      <c r="Z53" s="37">
        <v>2.2000000000000001E-3</v>
      </c>
      <c r="AA53" s="37"/>
      <c r="AB53" s="34">
        <f t="shared" si="0"/>
        <v>5.3000000000000012E-2</v>
      </c>
      <c r="AC53" s="26">
        <f t="shared" si="1"/>
        <v>0.88333333333333353</v>
      </c>
      <c r="AD53" s="27">
        <f t="shared" si="2"/>
        <v>1.0037878787878789</v>
      </c>
      <c r="AE53" s="27">
        <f t="shared" si="3"/>
        <v>0.88333333333333353</v>
      </c>
      <c r="AF53" s="28">
        <f t="shared" si="4"/>
        <v>2.2000000000000001E-3</v>
      </c>
      <c r="AG53" s="28">
        <f t="shared" si="5"/>
        <v>2.5000000000000001E-3</v>
      </c>
    </row>
    <row r="54" spans="1:33" s="35" customFormat="1" ht="12.75" customHeight="1">
      <c r="A54" s="33"/>
      <c r="B54" s="26" t="s">
        <v>130</v>
      </c>
      <c r="C54" s="37">
        <v>7.8E-2</v>
      </c>
      <c r="D54" s="37">
        <v>8.1199999999999994E-2</v>
      </c>
      <c r="E54" s="37">
        <v>8.14E-2</v>
      </c>
      <c r="F54" s="37">
        <v>9.7500000000000003E-2</v>
      </c>
      <c r="G54" s="37">
        <v>0.1052</v>
      </c>
      <c r="H54" s="37">
        <v>0.1132</v>
      </c>
      <c r="I54" s="37">
        <v>0.13089999999999999</v>
      </c>
      <c r="J54" s="38">
        <v>0.12709999999999999</v>
      </c>
      <c r="K54" s="38">
        <v>0.1208</v>
      </c>
      <c r="L54" s="38">
        <v>0.1246</v>
      </c>
      <c r="M54" s="37">
        <v>0.13389999999999999</v>
      </c>
      <c r="N54" s="37">
        <v>0.13339999999999999</v>
      </c>
      <c r="O54" s="37">
        <v>0.13489999999999999</v>
      </c>
      <c r="P54" s="37">
        <v>0.12479999999999999</v>
      </c>
      <c r="Q54" s="37">
        <v>0.12690000000000001</v>
      </c>
      <c r="R54" s="37">
        <v>0.13819999999999999</v>
      </c>
      <c r="S54" s="37">
        <v>0.14910000000000001</v>
      </c>
      <c r="T54" s="37">
        <v>0.1507</v>
      </c>
      <c r="U54" s="38">
        <v>0.16450000000000001</v>
      </c>
      <c r="V54" s="38">
        <v>0.1666</v>
      </c>
      <c r="W54" s="38">
        <v>0.1477</v>
      </c>
      <c r="X54" s="37">
        <v>0.12640000000000001</v>
      </c>
      <c r="Y54" s="37">
        <v>0.114</v>
      </c>
      <c r="Z54" s="37">
        <v>0.1007</v>
      </c>
      <c r="AA54" s="37"/>
      <c r="AB54" s="34">
        <f t="shared" si="0"/>
        <v>2.9716999999999993</v>
      </c>
      <c r="AC54" s="26">
        <f t="shared" si="1"/>
        <v>0.74322228891556608</v>
      </c>
      <c r="AD54" s="27">
        <f t="shared" si="2"/>
        <v>0.97420010490427478</v>
      </c>
      <c r="AE54" s="27">
        <f t="shared" si="3"/>
        <v>0.74322228891556608</v>
      </c>
      <c r="AF54" s="28">
        <f t="shared" si="4"/>
        <v>0.12709999999999999</v>
      </c>
      <c r="AG54" s="28">
        <f t="shared" si="5"/>
        <v>0.1666</v>
      </c>
    </row>
    <row r="55" spans="1:33" s="35" customFormat="1" ht="12.75" customHeight="1">
      <c r="A55" s="33"/>
      <c r="B55" s="45" t="s">
        <v>131</v>
      </c>
      <c r="C55" s="46">
        <v>4.4848999999999997</v>
      </c>
      <c r="D55" s="46">
        <v>4.5701000000000001</v>
      </c>
      <c r="E55" s="46">
        <v>4.5457999999999998</v>
      </c>
      <c r="F55" s="46">
        <v>4.9238999999999997</v>
      </c>
      <c r="G55" s="46">
        <v>5.4313000000000002</v>
      </c>
      <c r="H55" s="46">
        <v>6.0340999999999996</v>
      </c>
      <c r="I55" s="46">
        <v>7.2801999999999998</v>
      </c>
      <c r="J55" s="46">
        <v>8.0614000000000008</v>
      </c>
      <c r="K55" s="46">
        <v>8.1614000000000004</v>
      </c>
      <c r="L55" s="46">
        <v>8.3748000000000005</v>
      </c>
      <c r="M55" s="46">
        <v>7.9333</v>
      </c>
      <c r="N55" s="46">
        <v>7.9040999999999997</v>
      </c>
      <c r="O55" s="46">
        <v>8.1198999999999995</v>
      </c>
      <c r="P55" s="46">
        <v>8.0396000000000001</v>
      </c>
      <c r="Q55" s="46">
        <v>7.9351000000000003</v>
      </c>
      <c r="R55" s="46">
        <v>7.6189</v>
      </c>
      <c r="S55" s="46">
        <v>7.3574000000000002</v>
      </c>
      <c r="T55" s="46">
        <v>7.0054999999999996</v>
      </c>
      <c r="U55" s="46">
        <v>7.0738000000000003</v>
      </c>
      <c r="V55" s="46">
        <v>6.9973000000000001</v>
      </c>
      <c r="W55" s="46">
        <v>6.7419000000000002</v>
      </c>
      <c r="X55" s="46">
        <v>6.1246</v>
      </c>
      <c r="Y55" s="46">
        <v>5.4611000000000001</v>
      </c>
      <c r="Z55" s="46">
        <v>4.7523999999999997</v>
      </c>
      <c r="AA55" s="46"/>
      <c r="AB55" s="34">
        <f t="shared" si="0"/>
        <v>160.93279999999996</v>
      </c>
      <c r="AC55" s="26">
        <f t="shared" si="1"/>
        <v>0.80067981722946591</v>
      </c>
      <c r="AD55" s="27">
        <f t="shared" si="2"/>
        <v>0.80067981722946591</v>
      </c>
      <c r="AE55" s="27">
        <f t="shared" si="3"/>
        <v>0.94793934424684489</v>
      </c>
      <c r="AF55" s="28">
        <f t="shared" si="4"/>
        <v>8.3748000000000005</v>
      </c>
      <c r="AG55" s="28">
        <f t="shared" si="5"/>
        <v>7.0738000000000003</v>
      </c>
    </row>
    <row r="56" spans="1:33" s="35" customFormat="1" ht="12.75" customHeight="1">
      <c r="A56" s="33"/>
      <c r="B56" s="26" t="s">
        <v>132</v>
      </c>
      <c r="C56" s="37">
        <v>0.1792</v>
      </c>
      <c r="D56" s="37">
        <v>0.3528</v>
      </c>
      <c r="E56" s="37">
        <v>0.33739999999999998</v>
      </c>
      <c r="F56" s="37">
        <v>0.36820000000000003</v>
      </c>
      <c r="G56" s="37">
        <v>0.29260000000000003</v>
      </c>
      <c r="H56" s="37">
        <v>0.10920000000000001</v>
      </c>
      <c r="I56" s="37">
        <v>0.2114</v>
      </c>
      <c r="J56" s="38">
        <v>0.28699999999999998</v>
      </c>
      <c r="K56" s="38">
        <v>0.36120000000000002</v>
      </c>
      <c r="L56" s="38">
        <v>0.42420000000000002</v>
      </c>
      <c r="M56" s="37">
        <v>0.32200000000000001</v>
      </c>
      <c r="N56" s="37">
        <v>0.13719999999999999</v>
      </c>
      <c r="O56" s="37">
        <v>0.378</v>
      </c>
      <c r="P56" s="37">
        <v>0.40739999999999998</v>
      </c>
      <c r="Q56" s="37">
        <v>0.40039999999999998</v>
      </c>
      <c r="R56" s="37">
        <v>0.31219999999999998</v>
      </c>
      <c r="S56" s="37">
        <v>0.29820000000000002</v>
      </c>
      <c r="T56" s="37">
        <v>0.1232</v>
      </c>
      <c r="U56" s="38">
        <v>0.2576</v>
      </c>
      <c r="V56" s="38">
        <v>0.35</v>
      </c>
      <c r="W56" s="38">
        <v>0.34439999999999998</v>
      </c>
      <c r="X56" s="37">
        <v>0.2702</v>
      </c>
      <c r="Y56" s="37">
        <v>0.28560000000000002</v>
      </c>
      <c r="Z56" s="37">
        <v>9.8000000000000004E-2</v>
      </c>
      <c r="AA56" s="37"/>
      <c r="AB56" s="34">
        <f t="shared" si="0"/>
        <v>6.9075999999999986</v>
      </c>
      <c r="AC56" s="26">
        <f t="shared" si="1"/>
        <v>0.67849284928492837</v>
      </c>
      <c r="AD56" s="27">
        <f t="shared" si="2"/>
        <v>0.67849284928492837</v>
      </c>
      <c r="AE56" s="27">
        <f t="shared" si="3"/>
        <v>0.82233333333333325</v>
      </c>
      <c r="AF56" s="28">
        <f t="shared" si="4"/>
        <v>0.42420000000000002</v>
      </c>
      <c r="AG56" s="28">
        <f t="shared" si="5"/>
        <v>0.35</v>
      </c>
    </row>
    <row r="57" spans="1:33" s="35" customFormat="1" ht="12.75" customHeight="1">
      <c r="A57" s="33"/>
      <c r="B57" s="26" t="s">
        <v>133</v>
      </c>
      <c r="C57" s="37">
        <v>0.86099999999999999</v>
      </c>
      <c r="D57" s="37">
        <v>0.82110000000000005</v>
      </c>
      <c r="E57" s="37">
        <v>0.85470000000000002</v>
      </c>
      <c r="F57" s="37">
        <v>0.91559999999999997</v>
      </c>
      <c r="G57" s="37">
        <v>1.0857000000000001</v>
      </c>
      <c r="H57" s="37">
        <v>1.2978000000000001</v>
      </c>
      <c r="I57" s="37">
        <v>1.6295999999999999</v>
      </c>
      <c r="J57" s="38">
        <v>1.7703</v>
      </c>
      <c r="K57" s="38">
        <v>1.7408999999999999</v>
      </c>
      <c r="L57" s="38">
        <v>1.7955000000000001</v>
      </c>
      <c r="M57" s="37">
        <v>1.7451000000000001</v>
      </c>
      <c r="N57" s="37">
        <v>1.7303999999999999</v>
      </c>
      <c r="O57" s="37">
        <v>1.7387999999999999</v>
      </c>
      <c r="P57" s="37">
        <v>1.7241</v>
      </c>
      <c r="Q57" s="37">
        <v>1.6926000000000001</v>
      </c>
      <c r="R57" s="37">
        <v>1.5918000000000001</v>
      </c>
      <c r="S57" s="37">
        <v>1.4679</v>
      </c>
      <c r="T57" s="37">
        <v>1.4762999999999999</v>
      </c>
      <c r="U57" s="38">
        <v>1.5246</v>
      </c>
      <c r="V57" s="38">
        <v>1.4804999999999999</v>
      </c>
      <c r="W57" s="38">
        <v>1.3965000000000001</v>
      </c>
      <c r="X57" s="37">
        <v>1.2453000000000001</v>
      </c>
      <c r="Y57" s="37">
        <v>1.0835999999999999</v>
      </c>
      <c r="Z57" s="37">
        <v>0.95760000000000001</v>
      </c>
      <c r="AA57" s="37"/>
      <c r="AB57" s="34">
        <f t="shared" si="0"/>
        <v>33.627299999999998</v>
      </c>
      <c r="AC57" s="26">
        <f t="shared" si="1"/>
        <v>0.78036062378167637</v>
      </c>
      <c r="AD57" s="27">
        <f t="shared" si="2"/>
        <v>0.78036062378167637</v>
      </c>
      <c r="AE57" s="27">
        <f t="shared" si="3"/>
        <v>0.91901974288337918</v>
      </c>
      <c r="AF57" s="28">
        <f t="shared" si="4"/>
        <v>1.7955000000000001</v>
      </c>
      <c r="AG57" s="28">
        <f t="shared" si="5"/>
        <v>1.5246</v>
      </c>
    </row>
    <row r="58" spans="1:33" s="35" customFormat="1" ht="12.75" customHeight="1">
      <c r="A58" s="33"/>
      <c r="B58" s="26" t="s">
        <v>134</v>
      </c>
      <c r="C58" s="37">
        <v>0.94359999999999999</v>
      </c>
      <c r="D58" s="37">
        <v>0.95899999999999996</v>
      </c>
      <c r="E58" s="37">
        <v>0.89880000000000004</v>
      </c>
      <c r="F58" s="37">
        <v>0.9758</v>
      </c>
      <c r="G58" s="37">
        <v>1.1214</v>
      </c>
      <c r="H58" s="37">
        <v>1.3202</v>
      </c>
      <c r="I58" s="37">
        <v>1.7569999999999999</v>
      </c>
      <c r="J58" s="38">
        <v>2.0594000000000001</v>
      </c>
      <c r="K58" s="38">
        <v>2.1013999999999999</v>
      </c>
      <c r="L58" s="38">
        <v>2.1461999999999999</v>
      </c>
      <c r="M58" s="37">
        <v>1.9656</v>
      </c>
      <c r="N58" s="37">
        <v>2.1434000000000002</v>
      </c>
      <c r="O58" s="37">
        <v>2.1154000000000002</v>
      </c>
      <c r="P58" s="37">
        <v>2.0552000000000001</v>
      </c>
      <c r="Q58" s="37">
        <v>1.9670000000000001</v>
      </c>
      <c r="R58" s="37">
        <v>1.883</v>
      </c>
      <c r="S58" s="37">
        <v>1.778</v>
      </c>
      <c r="T58" s="37">
        <v>1.6422000000000001</v>
      </c>
      <c r="U58" s="38">
        <v>1.5848</v>
      </c>
      <c r="V58" s="38">
        <v>1.5386</v>
      </c>
      <c r="W58" s="38">
        <v>1.4994000000000001</v>
      </c>
      <c r="X58" s="37">
        <v>1.337</v>
      </c>
      <c r="Y58" s="37">
        <v>1.1606000000000001</v>
      </c>
      <c r="Z58" s="37">
        <v>1.0556000000000001</v>
      </c>
      <c r="AA58" s="37"/>
      <c r="AB58" s="34">
        <f t="shared" si="0"/>
        <v>38.008600000000001</v>
      </c>
      <c r="AC58" s="26">
        <f t="shared" si="1"/>
        <v>0.73790497934333554</v>
      </c>
      <c r="AD58" s="27">
        <f t="shared" si="2"/>
        <v>0.73790497934333554</v>
      </c>
      <c r="AE58" s="27">
        <f t="shared" si="3"/>
        <v>0.99930064782096584</v>
      </c>
      <c r="AF58" s="28">
        <f t="shared" si="4"/>
        <v>2.1461999999999999</v>
      </c>
      <c r="AG58" s="28">
        <f t="shared" si="5"/>
        <v>1.5848</v>
      </c>
    </row>
    <row r="59" spans="1:33" s="35" customFormat="1" ht="12.75" customHeight="1">
      <c r="A59" s="33"/>
      <c r="B59" s="26" t="s">
        <v>135</v>
      </c>
      <c r="C59" s="37">
        <v>0.82950000000000002</v>
      </c>
      <c r="D59" s="37">
        <v>0.83160000000000001</v>
      </c>
      <c r="E59" s="37">
        <v>0.85470000000000002</v>
      </c>
      <c r="F59" s="37">
        <v>0.84209999999999996</v>
      </c>
      <c r="G59" s="37">
        <v>0.82740000000000002</v>
      </c>
      <c r="H59" s="37">
        <v>0.87570000000000003</v>
      </c>
      <c r="I59" s="37">
        <v>0.88200000000000001</v>
      </c>
      <c r="J59" s="38">
        <v>0.9093</v>
      </c>
      <c r="K59" s="38">
        <v>0.90510000000000002</v>
      </c>
      <c r="L59" s="38">
        <v>0.89670000000000005</v>
      </c>
      <c r="M59" s="37">
        <v>0.88619999999999999</v>
      </c>
      <c r="N59" s="37">
        <v>0.8841</v>
      </c>
      <c r="O59" s="37">
        <v>0.88829999999999998</v>
      </c>
      <c r="P59" s="37">
        <v>0.89249999999999996</v>
      </c>
      <c r="Q59" s="37">
        <v>0.9093</v>
      </c>
      <c r="R59" s="37">
        <v>0.9093</v>
      </c>
      <c r="S59" s="37">
        <v>0.8841</v>
      </c>
      <c r="T59" s="37">
        <v>0.88619999999999999</v>
      </c>
      <c r="U59" s="38">
        <v>0.89459999999999995</v>
      </c>
      <c r="V59" s="38">
        <v>0.89880000000000004</v>
      </c>
      <c r="W59" s="38">
        <v>0.93240000000000001</v>
      </c>
      <c r="X59" s="37">
        <v>0.92190000000000005</v>
      </c>
      <c r="Y59" s="37">
        <v>0.9093</v>
      </c>
      <c r="Z59" s="37">
        <v>0.86099999999999999</v>
      </c>
      <c r="AA59" s="37"/>
      <c r="AB59" s="34">
        <f t="shared" si="0"/>
        <v>21.212100000000003</v>
      </c>
      <c r="AC59" s="26">
        <f t="shared" si="1"/>
        <v>0.94791666666666685</v>
      </c>
      <c r="AD59" s="27">
        <f t="shared" si="2"/>
        <v>0.97199769053117802</v>
      </c>
      <c r="AE59" s="27">
        <f t="shared" si="3"/>
        <v>0.94791666666666685</v>
      </c>
      <c r="AF59" s="28">
        <f t="shared" si="4"/>
        <v>0.9093</v>
      </c>
      <c r="AG59" s="28">
        <f t="shared" si="5"/>
        <v>0.93240000000000001</v>
      </c>
    </row>
    <row r="60" spans="1:33" s="35" customFormat="1" ht="12.75" customHeight="1">
      <c r="A60" s="33"/>
      <c r="B60" s="26" t="s">
        <v>136</v>
      </c>
      <c r="C60" s="37">
        <v>1.44E-2</v>
      </c>
      <c r="D60" s="37">
        <v>1.32E-2</v>
      </c>
      <c r="E60" s="37">
        <v>1.44E-2</v>
      </c>
      <c r="F60" s="37">
        <v>1.44E-2</v>
      </c>
      <c r="G60" s="37">
        <v>1.5599999999999999E-2</v>
      </c>
      <c r="H60" s="37">
        <v>1.6799999999999999E-2</v>
      </c>
      <c r="I60" s="37">
        <v>2.0400000000000001E-2</v>
      </c>
      <c r="J60" s="38">
        <v>2.2800000000000001E-2</v>
      </c>
      <c r="K60" s="38">
        <v>2.2800000000000001E-2</v>
      </c>
      <c r="L60" s="38">
        <v>2.1600000000000001E-2</v>
      </c>
      <c r="M60" s="37">
        <v>2.0400000000000001E-2</v>
      </c>
      <c r="N60" s="37">
        <v>1.7999999999999999E-2</v>
      </c>
      <c r="O60" s="37">
        <v>1.9199999999999998E-2</v>
      </c>
      <c r="P60" s="37">
        <v>1.9199999999999998E-2</v>
      </c>
      <c r="Q60" s="37">
        <v>1.7999999999999999E-2</v>
      </c>
      <c r="R60" s="37">
        <v>1.9199999999999998E-2</v>
      </c>
      <c r="S60" s="37">
        <v>1.9199999999999998E-2</v>
      </c>
      <c r="T60" s="37">
        <v>1.6799999999999999E-2</v>
      </c>
      <c r="U60" s="38">
        <v>1.5599999999999999E-2</v>
      </c>
      <c r="V60" s="38">
        <v>1.5599999999999999E-2</v>
      </c>
      <c r="W60" s="38">
        <v>1.5599999999999999E-2</v>
      </c>
      <c r="X60" s="37">
        <v>1.6799999999999999E-2</v>
      </c>
      <c r="Y60" s="37">
        <v>1.44E-2</v>
      </c>
      <c r="Z60" s="37">
        <v>1.44E-2</v>
      </c>
      <c r="AA60" s="37"/>
      <c r="AB60" s="34">
        <f t="shared" si="0"/>
        <v>0.41880000000000001</v>
      </c>
      <c r="AC60" s="26">
        <f t="shared" si="1"/>
        <v>0.76535087719298245</v>
      </c>
      <c r="AD60" s="27">
        <f t="shared" si="2"/>
        <v>0.76535087719298245</v>
      </c>
      <c r="AE60" s="27">
        <f t="shared" si="3"/>
        <v>1.1185897435897436</v>
      </c>
      <c r="AF60" s="28">
        <f t="shared" si="4"/>
        <v>2.2800000000000001E-2</v>
      </c>
      <c r="AG60" s="28">
        <f t="shared" si="5"/>
        <v>1.5599999999999999E-2</v>
      </c>
    </row>
    <row r="61" spans="1:33" s="35" customFormat="1" ht="12.75" customHeight="1">
      <c r="A61" s="33"/>
      <c r="B61" s="26" t="s">
        <v>137</v>
      </c>
      <c r="C61" s="37">
        <v>0.38040000000000002</v>
      </c>
      <c r="D61" s="37">
        <v>0.37080000000000002</v>
      </c>
      <c r="E61" s="37">
        <v>0.36</v>
      </c>
      <c r="F61" s="37">
        <v>0.42480000000000001</v>
      </c>
      <c r="G61" s="37">
        <v>0.51</v>
      </c>
      <c r="H61" s="37">
        <v>0.5736</v>
      </c>
      <c r="I61" s="37">
        <v>0.60960000000000003</v>
      </c>
      <c r="J61" s="38">
        <v>0.61080000000000001</v>
      </c>
      <c r="K61" s="38">
        <v>0.5988</v>
      </c>
      <c r="L61" s="38">
        <v>0.64680000000000004</v>
      </c>
      <c r="M61" s="37">
        <v>0.65039999999999998</v>
      </c>
      <c r="N61" s="37">
        <v>0.61919999999999997</v>
      </c>
      <c r="O61" s="37">
        <v>0.60119999999999996</v>
      </c>
      <c r="P61" s="37">
        <v>0.59040000000000004</v>
      </c>
      <c r="Q61" s="37">
        <v>0.62880000000000003</v>
      </c>
      <c r="R61" s="37">
        <v>0.65400000000000003</v>
      </c>
      <c r="S61" s="37">
        <v>0.6804</v>
      </c>
      <c r="T61" s="37">
        <v>0.70079999999999998</v>
      </c>
      <c r="U61" s="38">
        <v>0.73440000000000005</v>
      </c>
      <c r="V61" s="38">
        <v>0.70320000000000005</v>
      </c>
      <c r="W61" s="38">
        <v>0.65639999999999998</v>
      </c>
      <c r="X61" s="37">
        <v>0.60719999999999996</v>
      </c>
      <c r="Y61" s="37">
        <v>0.50760000000000005</v>
      </c>
      <c r="Z61" s="37">
        <v>0.40679999999999999</v>
      </c>
      <c r="AA61" s="37"/>
      <c r="AB61" s="34">
        <f t="shared" si="0"/>
        <v>13.826400000000001</v>
      </c>
      <c r="AC61" s="26">
        <f t="shared" si="1"/>
        <v>0.78444989106753815</v>
      </c>
      <c r="AD61" s="27">
        <f t="shared" si="2"/>
        <v>0.89069264069264076</v>
      </c>
      <c r="AE61" s="27">
        <f t="shared" si="3"/>
        <v>0.78444989106753815</v>
      </c>
      <c r="AF61" s="28">
        <f t="shared" si="4"/>
        <v>0.64680000000000004</v>
      </c>
      <c r="AG61" s="28">
        <f t="shared" si="5"/>
        <v>0.73440000000000005</v>
      </c>
    </row>
    <row r="62" spans="1:33" s="35" customFormat="1" ht="12.75" customHeight="1">
      <c r="A62" s="33"/>
      <c r="B62" s="26" t="s">
        <v>138</v>
      </c>
      <c r="C62" s="37">
        <v>0.32640000000000002</v>
      </c>
      <c r="D62" s="37">
        <v>0.31559999999999999</v>
      </c>
      <c r="E62" s="37">
        <v>0.31740000000000002</v>
      </c>
      <c r="F62" s="37">
        <v>0.36180000000000001</v>
      </c>
      <c r="G62" s="37">
        <v>0.4002</v>
      </c>
      <c r="H62" s="37">
        <v>0.50880000000000003</v>
      </c>
      <c r="I62" s="37">
        <v>0.67979999999999996</v>
      </c>
      <c r="J62" s="38">
        <v>0.75539999999999996</v>
      </c>
      <c r="K62" s="38">
        <v>0.76980000000000004</v>
      </c>
      <c r="L62" s="38">
        <v>0.77700000000000002</v>
      </c>
      <c r="M62" s="37">
        <v>0.72119999999999995</v>
      </c>
      <c r="N62" s="37">
        <v>0.74519999999999997</v>
      </c>
      <c r="O62" s="37">
        <v>0.76259999999999994</v>
      </c>
      <c r="P62" s="37">
        <v>0.73680000000000001</v>
      </c>
      <c r="Q62" s="37">
        <v>0.69</v>
      </c>
      <c r="R62" s="37">
        <v>0.62339999999999995</v>
      </c>
      <c r="S62" s="37">
        <v>0.54</v>
      </c>
      <c r="T62" s="37">
        <v>0.47099999999999997</v>
      </c>
      <c r="U62" s="38">
        <v>0.41039999999999999</v>
      </c>
      <c r="V62" s="38">
        <v>0.39360000000000001</v>
      </c>
      <c r="W62" s="38">
        <v>0.3972</v>
      </c>
      <c r="X62" s="37">
        <v>0.38579999999999998</v>
      </c>
      <c r="Y62" s="37">
        <v>0.37080000000000002</v>
      </c>
      <c r="Z62" s="37">
        <v>0.3654</v>
      </c>
      <c r="AA62" s="37"/>
      <c r="AB62" s="34">
        <f t="shared" si="0"/>
        <v>12.825599999999996</v>
      </c>
      <c r="AC62" s="26">
        <f t="shared" si="1"/>
        <v>0.68777348777348757</v>
      </c>
      <c r="AD62" s="27">
        <f t="shared" si="2"/>
        <v>0.68777348777348757</v>
      </c>
      <c r="AE62" s="27">
        <f t="shared" si="3"/>
        <v>1.3021442495126703</v>
      </c>
      <c r="AF62" s="28">
        <f t="shared" si="4"/>
        <v>0.77700000000000002</v>
      </c>
      <c r="AG62" s="28">
        <f t="shared" si="5"/>
        <v>0.41039999999999999</v>
      </c>
    </row>
    <row r="63" spans="1:33" s="35" customFormat="1" ht="12.75" customHeight="1">
      <c r="A63" s="33"/>
      <c r="B63" s="26" t="s">
        <v>139</v>
      </c>
      <c r="C63" s="37">
        <v>0.62760000000000005</v>
      </c>
      <c r="D63" s="37">
        <v>0.60119999999999996</v>
      </c>
      <c r="E63" s="37">
        <v>0.60599999999999998</v>
      </c>
      <c r="F63" s="37">
        <v>0.67679999999999996</v>
      </c>
      <c r="G63" s="37">
        <v>0.80759999999999998</v>
      </c>
      <c r="H63" s="37">
        <v>0.87719999999999998</v>
      </c>
      <c r="I63" s="37">
        <v>0.90359999999999996</v>
      </c>
      <c r="J63" s="38">
        <v>0.97319999999999995</v>
      </c>
      <c r="K63" s="38">
        <v>0.99719999999999998</v>
      </c>
      <c r="L63" s="38">
        <v>1.0404</v>
      </c>
      <c r="M63" s="37">
        <v>1.0488</v>
      </c>
      <c r="N63" s="37">
        <v>1.0356000000000001</v>
      </c>
      <c r="O63" s="37">
        <v>1.0187999999999999</v>
      </c>
      <c r="P63" s="37">
        <v>1.0104</v>
      </c>
      <c r="Q63" s="37">
        <v>1.0488</v>
      </c>
      <c r="R63" s="37">
        <v>1.1052</v>
      </c>
      <c r="S63" s="37">
        <v>1.1988000000000001</v>
      </c>
      <c r="T63" s="37">
        <v>1.2456</v>
      </c>
      <c r="U63" s="38">
        <v>1.2767999999999999</v>
      </c>
      <c r="V63" s="38">
        <v>1.2564</v>
      </c>
      <c r="W63" s="38">
        <v>1.1004</v>
      </c>
      <c r="X63" s="37">
        <v>0.92520000000000002</v>
      </c>
      <c r="Y63" s="37">
        <v>0.76680000000000004</v>
      </c>
      <c r="Z63" s="37">
        <v>0.65639999999999998</v>
      </c>
      <c r="AA63" s="37"/>
      <c r="AB63" s="34">
        <f t="shared" si="0"/>
        <v>22.804800000000007</v>
      </c>
      <c r="AC63" s="26">
        <f t="shared" si="1"/>
        <v>0.74420426065162937</v>
      </c>
      <c r="AD63" s="27">
        <f t="shared" si="2"/>
        <v>0.91330257593233399</v>
      </c>
      <c r="AE63" s="27">
        <f t="shared" si="3"/>
        <v>0.74420426065162937</v>
      </c>
      <c r="AF63" s="28">
        <f t="shared" si="4"/>
        <v>1.0404</v>
      </c>
      <c r="AG63" s="28">
        <f t="shared" si="5"/>
        <v>1.2767999999999999</v>
      </c>
    </row>
    <row r="64" spans="1:33" s="35" customFormat="1" ht="12.75" customHeight="1">
      <c r="A64" s="33"/>
      <c r="B64" s="26" t="s">
        <v>140</v>
      </c>
      <c r="C64" s="37">
        <v>2.2800000000000001E-2</v>
      </c>
      <c r="D64" s="37">
        <v>2.1600000000000001E-2</v>
      </c>
      <c r="E64" s="37">
        <v>2.4E-2</v>
      </c>
      <c r="F64" s="37">
        <v>2.2800000000000001E-2</v>
      </c>
      <c r="G64" s="37">
        <v>2.1600000000000001E-2</v>
      </c>
      <c r="H64" s="37">
        <v>2.2800000000000001E-2</v>
      </c>
      <c r="I64" s="37">
        <v>2.4E-2</v>
      </c>
      <c r="J64" s="38">
        <v>2.76E-2</v>
      </c>
      <c r="K64" s="38">
        <v>2.8799999999999999E-2</v>
      </c>
      <c r="L64" s="38">
        <v>2.8799999999999999E-2</v>
      </c>
      <c r="M64" s="37">
        <v>2.76E-2</v>
      </c>
      <c r="N64" s="37">
        <v>2.76E-2</v>
      </c>
      <c r="O64" s="37">
        <v>2.64E-2</v>
      </c>
      <c r="P64" s="37">
        <v>0.03</v>
      </c>
      <c r="Q64" s="37">
        <v>2.76E-2</v>
      </c>
      <c r="R64" s="37">
        <v>2.52E-2</v>
      </c>
      <c r="S64" s="37">
        <v>2.4E-2</v>
      </c>
      <c r="T64" s="37">
        <v>2.4E-2</v>
      </c>
      <c r="U64" s="38">
        <v>2.1600000000000001E-2</v>
      </c>
      <c r="V64" s="38">
        <v>2.4E-2</v>
      </c>
      <c r="W64" s="38">
        <v>2.2800000000000001E-2</v>
      </c>
      <c r="X64" s="37">
        <v>2.2800000000000001E-2</v>
      </c>
      <c r="Y64" s="37">
        <v>2.4E-2</v>
      </c>
      <c r="Z64" s="37">
        <v>2.2800000000000001E-2</v>
      </c>
      <c r="AA64" s="37"/>
      <c r="AB64" s="34">
        <f t="shared" si="0"/>
        <v>0.59520000000000017</v>
      </c>
      <c r="AC64" s="26">
        <f t="shared" si="1"/>
        <v>0.82666666666666688</v>
      </c>
      <c r="AD64" s="27">
        <f t="shared" si="2"/>
        <v>0.86111111111111138</v>
      </c>
      <c r="AE64" s="27">
        <f t="shared" si="3"/>
        <v>1.0333333333333337</v>
      </c>
      <c r="AF64" s="28">
        <f t="shared" si="4"/>
        <v>2.8799999999999999E-2</v>
      </c>
      <c r="AG64" s="28">
        <f t="shared" si="5"/>
        <v>2.4E-2</v>
      </c>
    </row>
    <row r="65" spans="1:33" s="35" customFormat="1" ht="12.75" customHeight="1">
      <c r="A65" s="33"/>
      <c r="B65" s="26" t="s">
        <v>141</v>
      </c>
      <c r="C65" s="37">
        <v>0.3</v>
      </c>
      <c r="D65" s="37">
        <v>0.28320000000000001</v>
      </c>
      <c r="E65" s="37">
        <v>0.27839999999999998</v>
      </c>
      <c r="F65" s="37">
        <v>0.3216</v>
      </c>
      <c r="G65" s="37">
        <v>0.34920000000000001</v>
      </c>
      <c r="H65" s="37">
        <v>0.432</v>
      </c>
      <c r="I65" s="37">
        <v>0.56279999999999997</v>
      </c>
      <c r="J65" s="38">
        <v>0.64559999999999995</v>
      </c>
      <c r="K65" s="38">
        <v>0.63539999999999996</v>
      </c>
      <c r="L65" s="38">
        <v>0.59760000000000002</v>
      </c>
      <c r="M65" s="37">
        <v>0.54600000000000004</v>
      </c>
      <c r="N65" s="37">
        <v>0.56340000000000001</v>
      </c>
      <c r="O65" s="37">
        <v>0.57120000000000004</v>
      </c>
      <c r="P65" s="37">
        <v>0.5736</v>
      </c>
      <c r="Q65" s="37">
        <v>0.55259999999999998</v>
      </c>
      <c r="R65" s="37">
        <v>0.49559999999999998</v>
      </c>
      <c r="S65" s="37">
        <v>0.46679999999999999</v>
      </c>
      <c r="T65" s="37">
        <v>0.4194</v>
      </c>
      <c r="U65" s="38">
        <v>0.35339999999999999</v>
      </c>
      <c r="V65" s="38">
        <v>0.33660000000000001</v>
      </c>
      <c r="W65" s="38">
        <v>0.37680000000000002</v>
      </c>
      <c r="X65" s="37">
        <v>0.39240000000000003</v>
      </c>
      <c r="Y65" s="37">
        <v>0.33839999999999998</v>
      </c>
      <c r="Z65" s="37">
        <v>0.31440000000000001</v>
      </c>
      <c r="AA65" s="37"/>
      <c r="AB65" s="34">
        <f t="shared" si="0"/>
        <v>10.706399999999999</v>
      </c>
      <c r="AC65" s="26">
        <f t="shared" si="1"/>
        <v>0.69098513011152407</v>
      </c>
      <c r="AD65" s="27">
        <f t="shared" si="2"/>
        <v>0.69098513011152407</v>
      </c>
      <c r="AE65" s="27">
        <f t="shared" si="3"/>
        <v>1.1839171974522291</v>
      </c>
      <c r="AF65" s="28">
        <f t="shared" si="4"/>
        <v>0.64559999999999995</v>
      </c>
      <c r="AG65" s="28">
        <f t="shared" si="5"/>
        <v>0.37680000000000002</v>
      </c>
    </row>
    <row r="66" spans="1:33" s="35" customFormat="1" ht="12.75" customHeight="1">
      <c r="A66" s="33"/>
      <c r="B66" s="45" t="s">
        <v>142</v>
      </c>
      <c r="C66" s="46">
        <v>5.5991999999999997</v>
      </c>
      <c r="D66" s="46">
        <v>5.4657999999999998</v>
      </c>
      <c r="E66" s="46">
        <v>5.5518000000000001</v>
      </c>
      <c r="F66" s="46">
        <v>6.2408000000000001</v>
      </c>
      <c r="G66" s="46">
        <v>7.6058000000000003</v>
      </c>
      <c r="H66" s="46">
        <v>8.9277999999999995</v>
      </c>
      <c r="I66" s="46">
        <v>10.1264</v>
      </c>
      <c r="J66" s="46">
        <v>11.182</v>
      </c>
      <c r="K66" s="46">
        <v>11.554600000000001</v>
      </c>
      <c r="L66" s="46">
        <v>11.764799999999999</v>
      </c>
      <c r="M66" s="46">
        <v>11.9</v>
      </c>
      <c r="N66" s="46">
        <v>11.555199999999999</v>
      </c>
      <c r="O66" s="46">
        <v>11.270799999999999</v>
      </c>
      <c r="P66" s="46">
        <v>11.131600000000001</v>
      </c>
      <c r="Q66" s="46">
        <v>11.0808</v>
      </c>
      <c r="R66" s="46">
        <v>11.061400000000001</v>
      </c>
      <c r="S66" s="46">
        <v>11.134600000000001</v>
      </c>
      <c r="T66" s="46">
        <v>11.131399999999999</v>
      </c>
      <c r="U66" s="46">
        <v>11.157400000000001</v>
      </c>
      <c r="V66" s="46">
        <v>10.8156</v>
      </c>
      <c r="W66" s="46">
        <v>9.3821999999999992</v>
      </c>
      <c r="X66" s="46">
        <v>8.1414000000000009</v>
      </c>
      <c r="Y66" s="46">
        <v>6.9165999999999999</v>
      </c>
      <c r="Z66" s="46">
        <v>6.0411999999999999</v>
      </c>
      <c r="AA66" s="46"/>
      <c r="AB66" s="34">
        <f t="shared" si="0"/>
        <v>226.73920000000001</v>
      </c>
      <c r="AC66" s="26">
        <f t="shared" si="1"/>
        <v>0.79390476190476189</v>
      </c>
      <c r="AD66" s="27">
        <f t="shared" si="2"/>
        <v>0.80302824244072724</v>
      </c>
      <c r="AE66" s="27">
        <f t="shared" si="3"/>
        <v>0.84674446256893776</v>
      </c>
      <c r="AF66" s="28">
        <f t="shared" si="4"/>
        <v>11.764799999999999</v>
      </c>
      <c r="AG66" s="28">
        <f t="shared" si="5"/>
        <v>11.157400000000001</v>
      </c>
    </row>
    <row r="67" spans="1:33" s="35" customFormat="1" ht="12.75" customHeight="1">
      <c r="A67" s="33"/>
      <c r="B67" s="26" t="s">
        <v>143</v>
      </c>
      <c r="C67" s="37">
        <v>6.1199999999999997E-2</v>
      </c>
      <c r="D67" s="37">
        <v>6.1199999999999997E-2</v>
      </c>
      <c r="E67" s="37">
        <v>6.3E-2</v>
      </c>
      <c r="F67" s="37">
        <v>6.54E-2</v>
      </c>
      <c r="G67" s="37">
        <v>8.4000000000000005E-2</v>
      </c>
      <c r="H67" s="37">
        <v>0.10199999999999999</v>
      </c>
      <c r="I67" s="37">
        <v>0.13200000000000001</v>
      </c>
      <c r="J67" s="38">
        <v>0.15720000000000001</v>
      </c>
      <c r="K67" s="38">
        <v>0.17879999999999999</v>
      </c>
      <c r="L67" s="38">
        <v>0.17580000000000001</v>
      </c>
      <c r="M67" s="37">
        <v>0.17760000000000001</v>
      </c>
      <c r="N67" s="37">
        <v>0.1686</v>
      </c>
      <c r="O67" s="37">
        <v>0.17519999999999999</v>
      </c>
      <c r="P67" s="37">
        <v>0.156</v>
      </c>
      <c r="Q67" s="37">
        <v>0.14219999999999999</v>
      </c>
      <c r="R67" s="37">
        <v>0.13439999999999999</v>
      </c>
      <c r="S67" s="37">
        <v>0.1236</v>
      </c>
      <c r="T67" s="37">
        <v>0.1074</v>
      </c>
      <c r="U67" s="38">
        <v>9.1800000000000007E-2</v>
      </c>
      <c r="V67" s="38">
        <v>9.6000000000000002E-2</v>
      </c>
      <c r="W67" s="38">
        <v>9.2399999999999996E-2</v>
      </c>
      <c r="X67" s="37">
        <v>0.09</v>
      </c>
      <c r="Y67" s="37">
        <v>8.9399999999999993E-2</v>
      </c>
      <c r="Z67" s="37">
        <v>8.1600000000000006E-2</v>
      </c>
      <c r="AA67" s="37"/>
      <c r="AB67" s="34">
        <f t="shared" si="0"/>
        <v>2.8068</v>
      </c>
      <c r="AC67" s="26">
        <f t="shared" si="1"/>
        <v>0.654082774049217</v>
      </c>
      <c r="AD67" s="27">
        <f t="shared" si="2"/>
        <v>0.654082774049217</v>
      </c>
      <c r="AE67" s="27">
        <f t="shared" si="3"/>
        <v>1.2182291666666667</v>
      </c>
      <c r="AF67" s="28">
        <f t="shared" si="4"/>
        <v>0.17879999999999999</v>
      </c>
      <c r="AG67" s="28">
        <f t="shared" si="5"/>
        <v>9.6000000000000002E-2</v>
      </c>
    </row>
    <row r="68" spans="1:33" s="35" customFormat="1" ht="12.75" customHeight="1">
      <c r="A68" s="33"/>
      <c r="B68" s="26" t="s">
        <v>144</v>
      </c>
      <c r="C68" s="37">
        <v>0.14280000000000001</v>
      </c>
      <c r="D68" s="37">
        <v>0.13919999999999999</v>
      </c>
      <c r="E68" s="37">
        <v>0.1404</v>
      </c>
      <c r="F68" s="37">
        <v>0.15720000000000001</v>
      </c>
      <c r="G68" s="37">
        <v>0.18840000000000001</v>
      </c>
      <c r="H68" s="37">
        <v>0.20399999999999999</v>
      </c>
      <c r="I68" s="37">
        <v>0.21840000000000001</v>
      </c>
      <c r="J68" s="38">
        <v>0.22320000000000001</v>
      </c>
      <c r="K68" s="38">
        <v>0.22800000000000001</v>
      </c>
      <c r="L68" s="38">
        <v>0.23400000000000001</v>
      </c>
      <c r="M68" s="37">
        <v>0.24</v>
      </c>
      <c r="N68" s="37">
        <v>0.23760000000000001</v>
      </c>
      <c r="O68" s="37">
        <v>0.23400000000000001</v>
      </c>
      <c r="P68" s="37">
        <v>0.246</v>
      </c>
      <c r="Q68" s="37">
        <v>0.26040000000000002</v>
      </c>
      <c r="R68" s="37">
        <v>0.26400000000000001</v>
      </c>
      <c r="S68" s="37">
        <v>0.26879999999999998</v>
      </c>
      <c r="T68" s="37">
        <v>0.29160000000000003</v>
      </c>
      <c r="U68" s="38">
        <v>0.32040000000000002</v>
      </c>
      <c r="V68" s="38">
        <v>0.3</v>
      </c>
      <c r="W68" s="38">
        <v>0.2616</v>
      </c>
      <c r="X68" s="37">
        <v>0.2208</v>
      </c>
      <c r="Y68" s="37">
        <v>0.18</v>
      </c>
      <c r="Z68" s="37">
        <v>0.1464</v>
      </c>
      <c r="AA68" s="37"/>
      <c r="AB68" s="34">
        <f t="shared" si="0"/>
        <v>5.3471999999999982</v>
      </c>
      <c r="AC68" s="26">
        <f t="shared" si="1"/>
        <v>0.69538077403245913</v>
      </c>
      <c r="AD68" s="27">
        <f t="shared" si="2"/>
        <v>0.95213675213675175</v>
      </c>
      <c r="AE68" s="27">
        <f t="shared" si="3"/>
        <v>0.69538077403245913</v>
      </c>
      <c r="AF68" s="28">
        <f t="shared" si="4"/>
        <v>0.23400000000000001</v>
      </c>
      <c r="AG68" s="28">
        <f t="shared" si="5"/>
        <v>0.32040000000000002</v>
      </c>
    </row>
    <row r="69" spans="1:33" s="35" customFormat="1" ht="12.75" customHeight="1">
      <c r="A69" s="33"/>
      <c r="B69" s="26" t="s">
        <v>106</v>
      </c>
      <c r="C69" s="37">
        <v>0.49680000000000002</v>
      </c>
      <c r="D69" s="37">
        <v>0.48</v>
      </c>
      <c r="E69" s="37">
        <v>0.49559999999999998</v>
      </c>
      <c r="F69" s="37">
        <v>0.54</v>
      </c>
      <c r="G69" s="37">
        <v>0.74399999999999999</v>
      </c>
      <c r="H69" s="37">
        <v>0.88200000000000001</v>
      </c>
      <c r="I69" s="37">
        <v>0.96360000000000001</v>
      </c>
      <c r="J69" s="38">
        <v>1.0668</v>
      </c>
      <c r="K69" s="38">
        <v>1.032</v>
      </c>
      <c r="L69" s="38">
        <v>1.0716000000000001</v>
      </c>
      <c r="M69" s="37">
        <v>1.0871999999999999</v>
      </c>
      <c r="N69" s="37">
        <v>1.038</v>
      </c>
      <c r="O69" s="37">
        <v>0.96360000000000001</v>
      </c>
      <c r="P69" s="37">
        <v>0.92759999999999998</v>
      </c>
      <c r="Q69" s="37">
        <v>0.9</v>
      </c>
      <c r="R69" s="37">
        <v>0.88439999999999996</v>
      </c>
      <c r="S69" s="37">
        <v>0.93240000000000001</v>
      </c>
      <c r="T69" s="37">
        <v>0.91320000000000001</v>
      </c>
      <c r="U69" s="38">
        <v>0.9708</v>
      </c>
      <c r="V69" s="38">
        <v>0.94199999999999995</v>
      </c>
      <c r="W69" s="38">
        <v>0.84360000000000002</v>
      </c>
      <c r="X69" s="37">
        <v>0.72719999999999996</v>
      </c>
      <c r="Y69" s="37">
        <v>0.60719999999999996</v>
      </c>
      <c r="Z69" s="37">
        <v>0.52439999999999998</v>
      </c>
      <c r="AA69" s="37"/>
      <c r="AB69" s="34">
        <f t="shared" si="0"/>
        <v>20.033999999999995</v>
      </c>
      <c r="AC69" s="26">
        <f t="shared" si="1"/>
        <v>0.76779801324503294</v>
      </c>
      <c r="AD69" s="27">
        <f t="shared" si="2"/>
        <v>0.77897536394176903</v>
      </c>
      <c r="AE69" s="27">
        <f t="shared" si="3"/>
        <v>0.85985784919653874</v>
      </c>
      <c r="AF69" s="28">
        <f t="shared" si="4"/>
        <v>1.0716000000000001</v>
      </c>
      <c r="AG69" s="28">
        <f t="shared" si="5"/>
        <v>0.9708</v>
      </c>
    </row>
    <row r="70" spans="1:33" s="35" customFormat="1" ht="12.75" customHeight="1">
      <c r="A70" s="33"/>
      <c r="B70" s="26" t="s">
        <v>145</v>
      </c>
      <c r="C70" s="37">
        <v>0.66120000000000001</v>
      </c>
      <c r="D70" s="37">
        <v>0.67200000000000004</v>
      </c>
      <c r="E70" s="37">
        <v>0.66600000000000004</v>
      </c>
      <c r="F70" s="37">
        <v>0.69359999999999999</v>
      </c>
      <c r="G70" s="37">
        <v>0.79920000000000002</v>
      </c>
      <c r="H70" s="37">
        <v>1.0464</v>
      </c>
      <c r="I70" s="37">
        <v>1.2432000000000001</v>
      </c>
      <c r="J70" s="38">
        <v>1.4843999999999999</v>
      </c>
      <c r="K70" s="38">
        <v>1.6559999999999999</v>
      </c>
      <c r="L70" s="38">
        <v>1.6524000000000001</v>
      </c>
      <c r="M70" s="37">
        <v>1.6584000000000001</v>
      </c>
      <c r="N70" s="37">
        <v>1.6044</v>
      </c>
      <c r="O70" s="37">
        <v>1.5864</v>
      </c>
      <c r="P70" s="37">
        <v>1.6439999999999999</v>
      </c>
      <c r="Q70" s="37">
        <v>1.5815999999999999</v>
      </c>
      <c r="R70" s="37">
        <v>1.5216000000000001</v>
      </c>
      <c r="S70" s="37">
        <v>1.47</v>
      </c>
      <c r="T70" s="37">
        <v>1.4196</v>
      </c>
      <c r="U70" s="38">
        <v>1.3692</v>
      </c>
      <c r="V70" s="38">
        <v>1.3056000000000001</v>
      </c>
      <c r="W70" s="38">
        <v>1.0680000000000001</v>
      </c>
      <c r="X70" s="37">
        <v>0.96360000000000001</v>
      </c>
      <c r="Y70" s="37">
        <v>0.84240000000000004</v>
      </c>
      <c r="Z70" s="37">
        <v>0.72599999999999998</v>
      </c>
      <c r="AA70" s="37"/>
      <c r="AB70" s="34">
        <f t="shared" si="0"/>
        <v>29.3352</v>
      </c>
      <c r="AC70" s="26">
        <f t="shared" si="1"/>
        <v>0.73703569705740468</v>
      </c>
      <c r="AD70" s="27">
        <f t="shared" si="2"/>
        <v>0.73810386473429956</v>
      </c>
      <c r="AE70" s="27">
        <f t="shared" si="3"/>
        <v>0.89271107215892487</v>
      </c>
      <c r="AF70" s="28">
        <f t="shared" si="4"/>
        <v>1.6559999999999999</v>
      </c>
      <c r="AG70" s="28">
        <f t="shared" si="5"/>
        <v>1.3692</v>
      </c>
    </row>
    <row r="71" spans="1:33" s="35" customFormat="1" ht="12.75" customHeight="1">
      <c r="A71" s="33"/>
      <c r="B71" s="26" t="s">
        <v>146</v>
      </c>
      <c r="C71" s="37">
        <v>9.1200000000000003E-2</v>
      </c>
      <c r="D71" s="37">
        <v>9.1200000000000003E-2</v>
      </c>
      <c r="E71" s="37">
        <v>9.2799999999999994E-2</v>
      </c>
      <c r="F71" s="37">
        <v>0.10639999999999999</v>
      </c>
      <c r="G71" s="37">
        <v>0.13600000000000001</v>
      </c>
      <c r="H71" s="37">
        <v>0.1416</v>
      </c>
      <c r="I71" s="37">
        <v>0.16</v>
      </c>
      <c r="J71" s="38">
        <v>0.1704</v>
      </c>
      <c r="K71" s="38">
        <v>0.18240000000000001</v>
      </c>
      <c r="L71" s="38">
        <v>0.19520000000000001</v>
      </c>
      <c r="M71" s="37">
        <v>0.192</v>
      </c>
      <c r="N71" s="37">
        <v>0.192</v>
      </c>
      <c r="O71" s="37">
        <v>0.18640000000000001</v>
      </c>
      <c r="P71" s="37">
        <v>0.18559999999999999</v>
      </c>
      <c r="Q71" s="37">
        <v>0.192</v>
      </c>
      <c r="R71" s="37">
        <v>0.19839999999999999</v>
      </c>
      <c r="S71" s="37">
        <v>0.20319999999999999</v>
      </c>
      <c r="T71" s="37">
        <v>0.21440000000000001</v>
      </c>
      <c r="U71" s="38">
        <v>0.22</v>
      </c>
      <c r="V71" s="38">
        <v>0.21360000000000001</v>
      </c>
      <c r="W71" s="38">
        <v>0.17680000000000001</v>
      </c>
      <c r="X71" s="37">
        <v>0.14560000000000001</v>
      </c>
      <c r="Y71" s="37">
        <v>0.11840000000000001</v>
      </c>
      <c r="Z71" s="37">
        <v>0.1024</v>
      </c>
      <c r="AA71" s="37"/>
      <c r="AB71" s="34">
        <f t="shared" si="0"/>
        <v>3.9079999999999999</v>
      </c>
      <c r="AC71" s="26">
        <f t="shared" si="1"/>
        <v>0.74015151515151512</v>
      </c>
      <c r="AD71" s="27">
        <f t="shared" si="2"/>
        <v>0.83418715846994529</v>
      </c>
      <c r="AE71" s="27">
        <f t="shared" si="3"/>
        <v>0.74015151515151512</v>
      </c>
      <c r="AF71" s="28">
        <f t="shared" si="4"/>
        <v>0.19520000000000001</v>
      </c>
      <c r="AG71" s="28">
        <f t="shared" si="5"/>
        <v>0.22</v>
      </c>
    </row>
    <row r="72" spans="1:33" s="35" customFormat="1" ht="12.75" customHeight="1">
      <c r="A72" s="33"/>
      <c r="B72" s="26" t="s">
        <v>108</v>
      </c>
      <c r="C72" s="37">
        <v>0.39360000000000001</v>
      </c>
      <c r="D72" s="37">
        <v>0.37919999999999998</v>
      </c>
      <c r="E72" s="37">
        <v>0.38400000000000001</v>
      </c>
      <c r="F72" s="37">
        <v>0.43919999999999998</v>
      </c>
      <c r="G72" s="37">
        <v>0.60840000000000005</v>
      </c>
      <c r="H72" s="37">
        <v>0.73440000000000005</v>
      </c>
      <c r="I72" s="37">
        <v>0.85680000000000001</v>
      </c>
      <c r="J72" s="38">
        <v>0.91439999999999999</v>
      </c>
      <c r="K72" s="38">
        <v>0.90239999999999998</v>
      </c>
      <c r="L72" s="38">
        <v>0.91679999999999995</v>
      </c>
      <c r="M72" s="37">
        <v>0.92159999999999997</v>
      </c>
      <c r="N72" s="37">
        <v>0.88200000000000001</v>
      </c>
      <c r="O72" s="37">
        <v>0.83040000000000003</v>
      </c>
      <c r="P72" s="37">
        <v>0.76559999999999995</v>
      </c>
      <c r="Q72" s="37">
        <v>0.74399999999999999</v>
      </c>
      <c r="R72" s="37">
        <v>0.72</v>
      </c>
      <c r="S72" s="37">
        <v>0.71760000000000002</v>
      </c>
      <c r="T72" s="37">
        <v>0.71040000000000003</v>
      </c>
      <c r="U72" s="38">
        <v>0.71640000000000004</v>
      </c>
      <c r="V72" s="38">
        <v>0.66479999999999995</v>
      </c>
      <c r="W72" s="38">
        <v>0.62639999999999996</v>
      </c>
      <c r="X72" s="37">
        <v>0.57479999999999998</v>
      </c>
      <c r="Y72" s="37">
        <v>0.49440000000000001</v>
      </c>
      <c r="Z72" s="37">
        <v>0.4284</v>
      </c>
      <c r="AA72" s="37"/>
      <c r="AB72" s="34">
        <f t="shared" ref="AB72:AB135" si="6">SUM(C72:Z72)</f>
        <v>16.326000000000001</v>
      </c>
      <c r="AC72" s="26">
        <f t="shared" ref="AC72:AC135" si="7">AVERAGE(C72:Z72)/MAX(C72:Z72)</f>
        <v>0.73811848958333337</v>
      </c>
      <c r="AD72" s="27">
        <f t="shared" ref="AD72:AD135" si="8">AVERAGE(C72:Z72)/MAX(J72:L72)</f>
        <v>0.74198298429319376</v>
      </c>
      <c r="AE72" s="27">
        <f t="shared" ref="AE72:AE135" si="9">AVERAGE(C72:Z72)/MAX(U72:W72)</f>
        <v>0.94953936348408707</v>
      </c>
      <c r="AF72" s="28">
        <f t="shared" ref="AF72:AF135" si="10">MAX(J72:L72)</f>
        <v>0.91679999999999995</v>
      </c>
      <c r="AG72" s="28">
        <f t="shared" ref="AG72:AG135" si="11">MAX(U72:W72)</f>
        <v>0.71640000000000004</v>
      </c>
    </row>
    <row r="73" spans="1:33" s="35" customFormat="1" ht="12.75" customHeight="1">
      <c r="A73" s="33"/>
      <c r="B73" s="26" t="s">
        <v>147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8">
        <v>0</v>
      </c>
      <c r="K73" s="38">
        <v>0</v>
      </c>
      <c r="L73" s="38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8">
        <v>0</v>
      </c>
      <c r="V73" s="38">
        <v>0</v>
      </c>
      <c r="W73" s="38">
        <v>0</v>
      </c>
      <c r="X73" s="37">
        <v>0</v>
      </c>
      <c r="Y73" s="37">
        <v>0</v>
      </c>
      <c r="Z73" s="37">
        <v>0</v>
      </c>
      <c r="AA73" s="37"/>
      <c r="AB73" s="34">
        <f t="shared" si="6"/>
        <v>0</v>
      </c>
      <c r="AC73" s="26" t="e">
        <f t="shared" si="7"/>
        <v>#DIV/0!</v>
      </c>
      <c r="AD73" s="27" t="e">
        <f t="shared" si="8"/>
        <v>#DIV/0!</v>
      </c>
      <c r="AE73" s="27" t="e">
        <f t="shared" si="9"/>
        <v>#DIV/0!</v>
      </c>
      <c r="AF73" s="28">
        <f t="shared" si="10"/>
        <v>0</v>
      </c>
      <c r="AG73" s="28">
        <f t="shared" si="11"/>
        <v>0</v>
      </c>
    </row>
    <row r="74" spans="1:33" s="35" customFormat="1" ht="12.75" customHeight="1">
      <c r="A74" s="33"/>
      <c r="B74" s="26" t="s">
        <v>148</v>
      </c>
      <c r="C74" s="37">
        <v>0.2752</v>
      </c>
      <c r="D74" s="37">
        <v>0.27439999999999998</v>
      </c>
      <c r="E74" s="37">
        <v>0.2792</v>
      </c>
      <c r="F74" s="37">
        <v>0.31919999999999998</v>
      </c>
      <c r="G74" s="37">
        <v>0.4304</v>
      </c>
      <c r="H74" s="37">
        <v>0.51600000000000001</v>
      </c>
      <c r="I74" s="37">
        <v>0.58799999999999997</v>
      </c>
      <c r="J74" s="38">
        <v>0.58960000000000001</v>
      </c>
      <c r="K74" s="38">
        <v>0.59840000000000004</v>
      </c>
      <c r="L74" s="38">
        <v>0.57199999999999995</v>
      </c>
      <c r="M74" s="37">
        <v>0.58720000000000006</v>
      </c>
      <c r="N74" s="37">
        <v>0.55520000000000003</v>
      </c>
      <c r="O74" s="37">
        <v>0.53839999999999999</v>
      </c>
      <c r="P74" s="37">
        <v>0.55279999999999996</v>
      </c>
      <c r="Q74" s="37">
        <v>0.58160000000000001</v>
      </c>
      <c r="R74" s="37">
        <v>0.55840000000000001</v>
      </c>
      <c r="S74" s="37">
        <v>0.55359999999999998</v>
      </c>
      <c r="T74" s="37">
        <v>0.56479999999999997</v>
      </c>
      <c r="U74" s="38">
        <v>0.57279999999999998</v>
      </c>
      <c r="V74" s="38">
        <v>0.55679999999999996</v>
      </c>
      <c r="W74" s="38">
        <v>0.48</v>
      </c>
      <c r="X74" s="37">
        <v>0.40720000000000001</v>
      </c>
      <c r="Y74" s="37">
        <v>0.3216</v>
      </c>
      <c r="Z74" s="37">
        <v>0.27600000000000002</v>
      </c>
      <c r="AA74" s="37"/>
      <c r="AB74" s="34">
        <f t="shared" si="6"/>
        <v>11.5488</v>
      </c>
      <c r="AC74" s="26">
        <f t="shared" si="7"/>
        <v>0.80414438502673791</v>
      </c>
      <c r="AD74" s="27">
        <f t="shared" si="8"/>
        <v>0.80414438502673791</v>
      </c>
      <c r="AE74" s="27">
        <f t="shared" si="9"/>
        <v>0.84008379888268159</v>
      </c>
      <c r="AF74" s="28">
        <f t="shared" si="10"/>
        <v>0.59840000000000004</v>
      </c>
      <c r="AG74" s="28">
        <f t="shared" si="11"/>
        <v>0.57279999999999998</v>
      </c>
    </row>
    <row r="75" spans="1:33" s="35" customFormat="1" ht="12.75" customHeight="1">
      <c r="A75" s="33"/>
      <c r="B75" s="26" t="s">
        <v>149</v>
      </c>
      <c r="C75" s="37">
        <v>0</v>
      </c>
      <c r="D75" s="37">
        <v>0</v>
      </c>
      <c r="E75" s="37">
        <v>0</v>
      </c>
      <c r="F75" s="37">
        <v>0</v>
      </c>
      <c r="G75" s="37">
        <v>5.9999999999999995E-4</v>
      </c>
      <c r="H75" s="37">
        <v>0</v>
      </c>
      <c r="I75" s="37">
        <v>0</v>
      </c>
      <c r="J75" s="38">
        <v>0</v>
      </c>
      <c r="K75" s="38">
        <v>0</v>
      </c>
      <c r="L75" s="38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8">
        <v>0</v>
      </c>
      <c r="V75" s="38">
        <v>5.9999999999999995E-4</v>
      </c>
      <c r="W75" s="38">
        <v>0</v>
      </c>
      <c r="X75" s="37">
        <v>0</v>
      </c>
      <c r="Y75" s="37">
        <v>0</v>
      </c>
      <c r="Z75" s="37">
        <v>0</v>
      </c>
      <c r="AA75" s="37"/>
      <c r="AB75" s="34">
        <f t="shared" si="6"/>
        <v>1.1999999999999999E-3</v>
      </c>
      <c r="AC75" s="26">
        <f t="shared" si="7"/>
        <v>8.3333333333333329E-2</v>
      </c>
      <c r="AD75" s="27" t="e">
        <f t="shared" si="8"/>
        <v>#DIV/0!</v>
      </c>
      <c r="AE75" s="27">
        <f t="shared" si="9"/>
        <v>8.3333333333333329E-2</v>
      </c>
      <c r="AF75" s="28">
        <f t="shared" si="10"/>
        <v>0</v>
      </c>
      <c r="AG75" s="28">
        <f t="shared" si="11"/>
        <v>5.9999999999999995E-4</v>
      </c>
    </row>
    <row r="76" spans="1:33" s="35" customFormat="1" ht="12.75" customHeight="1">
      <c r="A76" s="33"/>
      <c r="B76" s="26" t="s">
        <v>150</v>
      </c>
      <c r="C76" s="37">
        <v>0.4728</v>
      </c>
      <c r="D76" s="37">
        <v>0.4572</v>
      </c>
      <c r="E76" s="37">
        <v>0.45240000000000002</v>
      </c>
      <c r="F76" s="37">
        <v>0.52200000000000002</v>
      </c>
      <c r="G76" s="37">
        <v>0.63839999999999997</v>
      </c>
      <c r="H76" s="37">
        <v>0.72119999999999995</v>
      </c>
      <c r="I76" s="37">
        <v>0.80879999999999996</v>
      </c>
      <c r="J76" s="38">
        <v>0.84719999999999995</v>
      </c>
      <c r="K76" s="38">
        <v>0.89159999999999995</v>
      </c>
      <c r="L76" s="38">
        <v>0.93</v>
      </c>
      <c r="M76" s="37">
        <v>0.9456</v>
      </c>
      <c r="N76" s="37">
        <v>0.91920000000000002</v>
      </c>
      <c r="O76" s="37">
        <v>0.88439999999999996</v>
      </c>
      <c r="P76" s="37">
        <v>0.89159999999999995</v>
      </c>
      <c r="Q76" s="37">
        <v>0.89039999999999997</v>
      </c>
      <c r="R76" s="37">
        <v>0.93840000000000001</v>
      </c>
      <c r="S76" s="37">
        <v>0.99</v>
      </c>
      <c r="T76" s="37">
        <v>1.026</v>
      </c>
      <c r="U76" s="38">
        <v>1.0032000000000001</v>
      </c>
      <c r="V76" s="38">
        <v>0.99360000000000004</v>
      </c>
      <c r="W76" s="38">
        <v>0.88080000000000003</v>
      </c>
      <c r="X76" s="37">
        <v>0.74280000000000002</v>
      </c>
      <c r="Y76" s="37">
        <v>0.60599999999999998</v>
      </c>
      <c r="Z76" s="37">
        <v>0.51600000000000001</v>
      </c>
      <c r="AA76" s="37"/>
      <c r="AB76" s="34">
        <f t="shared" si="6"/>
        <v>18.9696</v>
      </c>
      <c r="AC76" s="26">
        <f t="shared" si="7"/>
        <v>0.77037037037037037</v>
      </c>
      <c r="AD76" s="27">
        <f t="shared" si="8"/>
        <v>0.84989247311827953</v>
      </c>
      <c r="AE76" s="27">
        <f t="shared" si="9"/>
        <v>0.78787878787878785</v>
      </c>
      <c r="AF76" s="28">
        <f t="shared" si="10"/>
        <v>0.93</v>
      </c>
      <c r="AG76" s="28">
        <f t="shared" si="11"/>
        <v>1.0032000000000001</v>
      </c>
    </row>
    <row r="77" spans="1:33" s="35" customFormat="1" ht="12.75" customHeight="1">
      <c r="A77" s="33"/>
      <c r="B77" s="26" t="s">
        <v>110</v>
      </c>
      <c r="C77" s="37">
        <v>9.8400000000000001E-2</v>
      </c>
      <c r="D77" s="37">
        <v>9.4200000000000006E-2</v>
      </c>
      <c r="E77" s="37">
        <v>9.5399999999999999E-2</v>
      </c>
      <c r="F77" s="37">
        <v>0.1128</v>
      </c>
      <c r="G77" s="37">
        <v>0.13139999999999999</v>
      </c>
      <c r="H77" s="37">
        <v>0.12479999999999999</v>
      </c>
      <c r="I77" s="37">
        <v>0.13139999999999999</v>
      </c>
      <c r="J77" s="38">
        <v>0.1482</v>
      </c>
      <c r="K77" s="38">
        <v>0.1452</v>
      </c>
      <c r="L77" s="38">
        <v>0.1656</v>
      </c>
      <c r="M77" s="37">
        <v>0.16500000000000001</v>
      </c>
      <c r="N77" s="37">
        <v>0.16619999999999999</v>
      </c>
      <c r="O77" s="37">
        <v>0.16139999999999999</v>
      </c>
      <c r="P77" s="37">
        <v>0.156</v>
      </c>
      <c r="Q77" s="37">
        <v>0.16320000000000001</v>
      </c>
      <c r="R77" s="37">
        <v>0.1716</v>
      </c>
      <c r="S77" s="37">
        <v>0.19259999999999999</v>
      </c>
      <c r="T77" s="37">
        <v>0.19980000000000001</v>
      </c>
      <c r="U77" s="38">
        <v>0.21540000000000001</v>
      </c>
      <c r="V77" s="38">
        <v>0.20100000000000001</v>
      </c>
      <c r="W77" s="38">
        <v>0.186</v>
      </c>
      <c r="X77" s="37">
        <v>0.16739999999999999</v>
      </c>
      <c r="Y77" s="37">
        <v>0.13439999999999999</v>
      </c>
      <c r="Z77" s="37">
        <v>0.1152</v>
      </c>
      <c r="AA77" s="37"/>
      <c r="AB77" s="34">
        <f t="shared" si="6"/>
        <v>3.6425999999999998</v>
      </c>
      <c r="AC77" s="26">
        <f t="shared" si="7"/>
        <v>0.70461931290622093</v>
      </c>
      <c r="AD77" s="27">
        <f t="shared" si="8"/>
        <v>0.91651570048309172</v>
      </c>
      <c r="AE77" s="27">
        <f t="shared" si="9"/>
        <v>0.70461931290622093</v>
      </c>
      <c r="AF77" s="28">
        <f t="shared" si="10"/>
        <v>0.1656</v>
      </c>
      <c r="AG77" s="28">
        <f t="shared" si="11"/>
        <v>0.21540000000000001</v>
      </c>
    </row>
    <row r="78" spans="1:33" s="35" customFormat="1" ht="12.75" customHeight="1">
      <c r="A78" s="33"/>
      <c r="B78" s="26" t="s">
        <v>151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8">
        <v>0</v>
      </c>
      <c r="K78" s="38">
        <v>0</v>
      </c>
      <c r="L78" s="38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8">
        <v>0</v>
      </c>
      <c r="V78" s="38">
        <v>0</v>
      </c>
      <c r="W78" s="38">
        <v>0</v>
      </c>
      <c r="X78" s="37">
        <v>0</v>
      </c>
      <c r="Y78" s="37">
        <v>0</v>
      </c>
      <c r="Z78" s="37">
        <v>0</v>
      </c>
      <c r="AA78" s="37"/>
      <c r="AB78" s="34">
        <f t="shared" si="6"/>
        <v>0</v>
      </c>
      <c r="AC78" s="26" t="e">
        <f t="shared" si="7"/>
        <v>#DIV/0!</v>
      </c>
      <c r="AD78" s="27" t="e">
        <f t="shared" si="8"/>
        <v>#DIV/0!</v>
      </c>
      <c r="AE78" s="27" t="e">
        <f t="shared" si="9"/>
        <v>#DIV/0!</v>
      </c>
      <c r="AF78" s="28">
        <f t="shared" si="10"/>
        <v>0</v>
      </c>
      <c r="AG78" s="28">
        <f t="shared" si="11"/>
        <v>0</v>
      </c>
    </row>
    <row r="79" spans="1:33" s="35" customFormat="1" ht="12.75" customHeight="1">
      <c r="A79" s="33"/>
      <c r="B79" s="26" t="s">
        <v>111</v>
      </c>
      <c r="C79" s="37">
        <v>0.18720000000000001</v>
      </c>
      <c r="D79" s="37">
        <v>0.18079999999999999</v>
      </c>
      <c r="E79" s="37">
        <v>0.2064</v>
      </c>
      <c r="F79" s="37">
        <v>0.26079999999999998</v>
      </c>
      <c r="G79" s="37">
        <v>0.3352</v>
      </c>
      <c r="H79" s="37">
        <v>0.36959999999999998</v>
      </c>
      <c r="I79" s="37">
        <v>0.40799999999999997</v>
      </c>
      <c r="J79" s="38">
        <v>0.44479999999999997</v>
      </c>
      <c r="K79" s="38">
        <v>0.46079999999999999</v>
      </c>
      <c r="L79" s="38">
        <v>0.45440000000000003</v>
      </c>
      <c r="M79" s="37">
        <v>0.48</v>
      </c>
      <c r="N79" s="37">
        <v>0.47360000000000002</v>
      </c>
      <c r="O79" s="37">
        <v>0.44479999999999997</v>
      </c>
      <c r="P79" s="37">
        <v>0.42959999999999998</v>
      </c>
      <c r="Q79" s="37">
        <v>0.41439999999999999</v>
      </c>
      <c r="R79" s="37">
        <v>0.41760000000000003</v>
      </c>
      <c r="S79" s="37">
        <v>0.42159999999999997</v>
      </c>
      <c r="T79" s="37">
        <v>0.42559999999999998</v>
      </c>
      <c r="U79" s="38">
        <v>0.42080000000000001</v>
      </c>
      <c r="V79" s="38">
        <v>0.40799999999999997</v>
      </c>
      <c r="W79" s="38">
        <v>0.34560000000000002</v>
      </c>
      <c r="X79" s="37">
        <v>0.27439999999999998</v>
      </c>
      <c r="Y79" s="37">
        <v>0.23519999999999999</v>
      </c>
      <c r="Z79" s="37">
        <v>0.19839999999999999</v>
      </c>
      <c r="AA79" s="37"/>
      <c r="AB79" s="34">
        <f t="shared" si="6"/>
        <v>8.6975999999999996</v>
      </c>
      <c r="AC79" s="26">
        <f t="shared" si="7"/>
        <v>0.755</v>
      </c>
      <c r="AD79" s="27">
        <f t="shared" si="8"/>
        <v>0.78645833333333337</v>
      </c>
      <c r="AE79" s="27">
        <f t="shared" si="9"/>
        <v>0.86121673003802279</v>
      </c>
      <c r="AF79" s="28">
        <f t="shared" si="10"/>
        <v>0.46079999999999999</v>
      </c>
      <c r="AG79" s="28">
        <f t="shared" si="11"/>
        <v>0.42080000000000001</v>
      </c>
    </row>
    <row r="80" spans="1:33" s="35" customFormat="1" ht="12.75" customHeight="1">
      <c r="A80" s="33"/>
      <c r="B80" s="26" t="s">
        <v>152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38">
        <v>0</v>
      </c>
      <c r="L80" s="38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1.1999999999999999E-3</v>
      </c>
      <c r="S80" s="37">
        <v>0</v>
      </c>
      <c r="T80" s="37">
        <v>0</v>
      </c>
      <c r="U80" s="38">
        <v>0</v>
      </c>
      <c r="V80" s="38">
        <v>0</v>
      </c>
      <c r="W80" s="38">
        <v>0</v>
      </c>
      <c r="X80" s="37">
        <v>0</v>
      </c>
      <c r="Y80" s="37">
        <v>0</v>
      </c>
      <c r="Z80" s="37">
        <v>0</v>
      </c>
      <c r="AA80" s="37"/>
      <c r="AB80" s="34">
        <f t="shared" si="6"/>
        <v>1.1999999999999999E-3</v>
      </c>
      <c r="AC80" s="26">
        <f t="shared" si="7"/>
        <v>4.1666666666666664E-2</v>
      </c>
      <c r="AD80" s="27" t="e">
        <f t="shared" si="8"/>
        <v>#DIV/0!</v>
      </c>
      <c r="AE80" s="27" t="e">
        <f t="shared" si="9"/>
        <v>#DIV/0!</v>
      </c>
      <c r="AF80" s="28">
        <f t="shared" si="10"/>
        <v>0</v>
      </c>
      <c r="AG80" s="28">
        <f t="shared" si="11"/>
        <v>0</v>
      </c>
    </row>
    <row r="81" spans="1:33" s="35" customFormat="1" ht="12.75" customHeight="1">
      <c r="A81" s="33"/>
      <c r="B81" s="26" t="s">
        <v>153</v>
      </c>
      <c r="C81" s="37">
        <v>0.13320000000000001</v>
      </c>
      <c r="D81" s="37">
        <v>0.12959999999999999</v>
      </c>
      <c r="E81" s="37">
        <v>0.123</v>
      </c>
      <c r="F81" s="37">
        <v>0.1338</v>
      </c>
      <c r="G81" s="37">
        <v>0.14940000000000001</v>
      </c>
      <c r="H81" s="37">
        <v>0.16139999999999999</v>
      </c>
      <c r="I81" s="37">
        <v>0.18540000000000001</v>
      </c>
      <c r="J81" s="38">
        <v>0.20100000000000001</v>
      </c>
      <c r="K81" s="38">
        <v>0.20100000000000001</v>
      </c>
      <c r="L81" s="38">
        <v>0.1986</v>
      </c>
      <c r="M81" s="37">
        <v>0.19139999999999999</v>
      </c>
      <c r="N81" s="37">
        <v>0.20760000000000001</v>
      </c>
      <c r="O81" s="37">
        <v>0.19259999999999999</v>
      </c>
      <c r="P81" s="37">
        <v>0.1764</v>
      </c>
      <c r="Q81" s="37">
        <v>0.17460000000000001</v>
      </c>
      <c r="R81" s="37">
        <v>0.1542</v>
      </c>
      <c r="S81" s="37">
        <v>0.17280000000000001</v>
      </c>
      <c r="T81" s="37">
        <v>0.159</v>
      </c>
      <c r="U81" s="38">
        <v>0.14099999999999999</v>
      </c>
      <c r="V81" s="38">
        <v>0.1452</v>
      </c>
      <c r="W81" s="38">
        <v>0.13980000000000001</v>
      </c>
      <c r="X81" s="37">
        <v>0.14399999999999999</v>
      </c>
      <c r="Y81" s="37">
        <v>0.14399999999999999</v>
      </c>
      <c r="Z81" s="37">
        <v>0.1404</v>
      </c>
      <c r="AA81" s="37"/>
      <c r="AB81" s="34">
        <f t="shared" si="6"/>
        <v>3.8994000000000004</v>
      </c>
      <c r="AC81" s="26">
        <f t="shared" si="7"/>
        <v>0.78263487475915228</v>
      </c>
      <c r="AD81" s="27">
        <f t="shared" si="8"/>
        <v>0.80833333333333335</v>
      </c>
      <c r="AE81" s="27">
        <f t="shared" si="9"/>
        <v>1.118973829201102</v>
      </c>
      <c r="AF81" s="28">
        <f t="shared" si="10"/>
        <v>0.20100000000000001</v>
      </c>
      <c r="AG81" s="28">
        <f t="shared" si="11"/>
        <v>0.1452</v>
      </c>
    </row>
    <row r="82" spans="1:33" s="35" customFormat="1" ht="12.75" customHeight="1">
      <c r="A82" s="33"/>
      <c r="B82" s="26" t="s">
        <v>154</v>
      </c>
      <c r="C82" s="37">
        <v>0.6492</v>
      </c>
      <c r="D82" s="37">
        <v>0.63119999999999998</v>
      </c>
      <c r="E82" s="37">
        <v>0.66120000000000001</v>
      </c>
      <c r="F82" s="37">
        <v>0.78</v>
      </c>
      <c r="G82" s="37">
        <v>0.96360000000000001</v>
      </c>
      <c r="H82" s="37">
        <v>1.0920000000000001</v>
      </c>
      <c r="I82" s="37">
        <v>1.1856</v>
      </c>
      <c r="J82" s="38">
        <v>1.248</v>
      </c>
      <c r="K82" s="38">
        <v>1.2323999999999999</v>
      </c>
      <c r="L82" s="38">
        <v>1.3116000000000001</v>
      </c>
      <c r="M82" s="37">
        <v>1.3632</v>
      </c>
      <c r="N82" s="37">
        <v>1.2984</v>
      </c>
      <c r="O82" s="37">
        <v>1.2492000000000001</v>
      </c>
      <c r="P82" s="37">
        <v>1.2492000000000001</v>
      </c>
      <c r="Q82" s="37">
        <v>1.2851999999999999</v>
      </c>
      <c r="R82" s="37">
        <v>1.3464</v>
      </c>
      <c r="S82" s="37">
        <v>1.3704000000000001</v>
      </c>
      <c r="T82" s="37">
        <v>1.4124000000000001</v>
      </c>
      <c r="U82" s="38">
        <v>1.4568000000000001</v>
      </c>
      <c r="V82" s="38">
        <v>1.4339999999999999</v>
      </c>
      <c r="W82" s="38">
        <v>1.248</v>
      </c>
      <c r="X82" s="37">
        <v>1.0631999999999999</v>
      </c>
      <c r="Y82" s="37">
        <v>0.87960000000000005</v>
      </c>
      <c r="Z82" s="37">
        <v>0.74160000000000004</v>
      </c>
      <c r="AA82" s="37"/>
      <c r="AB82" s="34">
        <f t="shared" si="6"/>
        <v>27.152400000000007</v>
      </c>
      <c r="AC82" s="26">
        <f t="shared" si="7"/>
        <v>0.7765993959362989</v>
      </c>
      <c r="AD82" s="27">
        <f t="shared" si="8"/>
        <v>0.86257243061909139</v>
      </c>
      <c r="AE82" s="27">
        <f t="shared" si="9"/>
        <v>0.7765993959362989</v>
      </c>
      <c r="AF82" s="28">
        <f t="shared" si="10"/>
        <v>1.3116000000000001</v>
      </c>
      <c r="AG82" s="28">
        <f t="shared" si="11"/>
        <v>1.4568000000000001</v>
      </c>
    </row>
    <row r="83" spans="1:33" s="35" customFormat="1" ht="12.75" customHeight="1">
      <c r="A83" s="33"/>
      <c r="B83" s="26" t="s">
        <v>155</v>
      </c>
      <c r="C83" s="37">
        <v>0.43559999999999999</v>
      </c>
      <c r="D83" s="37">
        <v>0.42599999999999999</v>
      </c>
      <c r="E83" s="37">
        <v>0.438</v>
      </c>
      <c r="F83" s="37">
        <v>0.51719999999999999</v>
      </c>
      <c r="G83" s="37">
        <v>0.56159999999999999</v>
      </c>
      <c r="H83" s="37">
        <v>0.66</v>
      </c>
      <c r="I83" s="37">
        <v>0.73080000000000001</v>
      </c>
      <c r="J83" s="38">
        <v>0.80640000000000001</v>
      </c>
      <c r="K83" s="38">
        <v>0.77880000000000005</v>
      </c>
      <c r="L83" s="38">
        <v>0.78359999999999996</v>
      </c>
      <c r="M83" s="37">
        <v>0.79920000000000002</v>
      </c>
      <c r="N83" s="37">
        <v>0.76919999999999999</v>
      </c>
      <c r="O83" s="37">
        <v>0.76680000000000004</v>
      </c>
      <c r="P83" s="37">
        <v>0.78</v>
      </c>
      <c r="Q83" s="37">
        <v>0.79320000000000002</v>
      </c>
      <c r="R83" s="37">
        <v>0.75960000000000005</v>
      </c>
      <c r="S83" s="37">
        <v>0.74880000000000002</v>
      </c>
      <c r="T83" s="37">
        <v>0.7752</v>
      </c>
      <c r="U83" s="38">
        <v>0.80520000000000003</v>
      </c>
      <c r="V83" s="38">
        <v>0.77880000000000005</v>
      </c>
      <c r="W83" s="38">
        <v>0.6996</v>
      </c>
      <c r="X83" s="37">
        <v>0.61080000000000001</v>
      </c>
      <c r="Y83" s="37">
        <v>0.51839999999999997</v>
      </c>
      <c r="Z83" s="37">
        <v>0.44640000000000002</v>
      </c>
      <c r="AA83" s="37"/>
      <c r="AB83" s="34">
        <f t="shared" si="6"/>
        <v>16.1892</v>
      </c>
      <c r="AC83" s="26">
        <f t="shared" si="7"/>
        <v>0.8364955357142857</v>
      </c>
      <c r="AD83" s="27">
        <f t="shared" si="8"/>
        <v>0.8364955357142857</v>
      </c>
      <c r="AE83" s="27">
        <f t="shared" si="9"/>
        <v>0.83774217585692989</v>
      </c>
      <c r="AF83" s="28">
        <f t="shared" si="10"/>
        <v>0.80640000000000001</v>
      </c>
      <c r="AG83" s="28">
        <f t="shared" si="11"/>
        <v>0.80520000000000003</v>
      </c>
    </row>
    <row r="84" spans="1:33" s="35" customFormat="1" ht="12.75" customHeight="1">
      <c r="A84" s="33"/>
      <c r="B84" s="26" t="s">
        <v>156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8">
        <v>0</v>
      </c>
      <c r="K84" s="38">
        <v>0</v>
      </c>
      <c r="L84" s="38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8">
        <v>0</v>
      </c>
      <c r="V84" s="38">
        <v>0</v>
      </c>
      <c r="W84" s="38">
        <v>0</v>
      </c>
      <c r="X84" s="37">
        <v>0</v>
      </c>
      <c r="Y84" s="37">
        <v>0</v>
      </c>
      <c r="Z84" s="37">
        <v>0</v>
      </c>
      <c r="AA84" s="37"/>
      <c r="AB84" s="34">
        <f t="shared" si="6"/>
        <v>0</v>
      </c>
      <c r="AC84" s="26" t="e">
        <f t="shared" si="7"/>
        <v>#DIV/0!</v>
      </c>
      <c r="AD84" s="27" t="e">
        <f t="shared" si="8"/>
        <v>#DIV/0!</v>
      </c>
      <c r="AE84" s="27" t="e">
        <f t="shared" si="9"/>
        <v>#DIV/0!</v>
      </c>
      <c r="AF84" s="28">
        <f t="shared" si="10"/>
        <v>0</v>
      </c>
      <c r="AG84" s="28">
        <f t="shared" si="11"/>
        <v>0</v>
      </c>
    </row>
    <row r="85" spans="1:33" s="35" customFormat="1" ht="12.75" customHeight="1">
      <c r="A85" s="33"/>
      <c r="B85" s="26" t="s">
        <v>157</v>
      </c>
      <c r="C85" s="37">
        <v>8.0000000000000002E-3</v>
      </c>
      <c r="D85" s="37">
        <v>8.3999999999999995E-3</v>
      </c>
      <c r="E85" s="37">
        <v>8.3999999999999995E-3</v>
      </c>
      <c r="F85" s="37">
        <v>9.1999999999999998E-3</v>
      </c>
      <c r="G85" s="37">
        <v>0.01</v>
      </c>
      <c r="H85" s="37">
        <v>8.8000000000000005E-3</v>
      </c>
      <c r="I85" s="37">
        <v>8.8000000000000005E-3</v>
      </c>
      <c r="J85" s="38">
        <v>8.8000000000000005E-3</v>
      </c>
      <c r="K85" s="38">
        <v>1.04E-2</v>
      </c>
      <c r="L85" s="38">
        <v>9.5999999999999992E-3</v>
      </c>
      <c r="M85" s="37">
        <v>1.12E-2</v>
      </c>
      <c r="N85" s="37">
        <v>1.0800000000000001E-2</v>
      </c>
      <c r="O85" s="37">
        <v>9.1999999999999998E-3</v>
      </c>
      <c r="P85" s="37">
        <v>9.5999999999999992E-3</v>
      </c>
      <c r="Q85" s="37">
        <v>9.5999999999999992E-3</v>
      </c>
      <c r="R85" s="37">
        <v>1.04E-2</v>
      </c>
      <c r="S85" s="37">
        <v>0.01</v>
      </c>
      <c r="T85" s="37">
        <v>1.1599999999999999E-2</v>
      </c>
      <c r="U85" s="38">
        <v>1.0800000000000001E-2</v>
      </c>
      <c r="V85" s="38">
        <v>1.0800000000000001E-2</v>
      </c>
      <c r="W85" s="38">
        <v>9.1999999999999998E-3</v>
      </c>
      <c r="X85" s="37">
        <v>9.1999999999999998E-3</v>
      </c>
      <c r="Y85" s="37">
        <v>9.1999999999999998E-3</v>
      </c>
      <c r="Z85" s="37">
        <v>9.1999999999999998E-3</v>
      </c>
      <c r="AA85" s="37"/>
      <c r="AB85" s="34">
        <f t="shared" si="6"/>
        <v>0.23119999999999996</v>
      </c>
      <c r="AC85" s="26">
        <f t="shared" si="7"/>
        <v>0.83045977011494254</v>
      </c>
      <c r="AD85" s="27">
        <f t="shared" si="8"/>
        <v>0.92628205128205121</v>
      </c>
      <c r="AE85" s="27">
        <f t="shared" si="9"/>
        <v>0.89197530864197516</v>
      </c>
      <c r="AF85" s="28">
        <f t="shared" si="10"/>
        <v>1.04E-2</v>
      </c>
      <c r="AG85" s="28">
        <f t="shared" si="11"/>
        <v>1.0800000000000001E-2</v>
      </c>
    </row>
    <row r="86" spans="1:33" s="35" customFormat="1" ht="12.75" customHeight="1">
      <c r="A86" s="33"/>
      <c r="B86" s="26" t="s">
        <v>158</v>
      </c>
      <c r="C86" s="37">
        <v>0.29880000000000001</v>
      </c>
      <c r="D86" s="37">
        <v>0.29399999999999998</v>
      </c>
      <c r="E86" s="37">
        <v>0.2964</v>
      </c>
      <c r="F86" s="37">
        <v>0.32640000000000002</v>
      </c>
      <c r="G86" s="37">
        <v>0.38159999999999999</v>
      </c>
      <c r="H86" s="37">
        <v>0.46200000000000002</v>
      </c>
      <c r="I86" s="37">
        <v>0.51480000000000004</v>
      </c>
      <c r="J86" s="38">
        <v>0.54</v>
      </c>
      <c r="K86" s="38">
        <v>0.55679999999999996</v>
      </c>
      <c r="L86" s="38">
        <v>0.56640000000000001</v>
      </c>
      <c r="M86" s="37">
        <v>0.55079999999999996</v>
      </c>
      <c r="N86" s="37">
        <v>0.56999999999999995</v>
      </c>
      <c r="O86" s="37">
        <v>0.56040000000000001</v>
      </c>
      <c r="P86" s="37">
        <v>0.51959999999999995</v>
      </c>
      <c r="Q86" s="37">
        <v>0.51600000000000001</v>
      </c>
      <c r="R86" s="37">
        <v>0.53639999999999999</v>
      </c>
      <c r="S86" s="37">
        <v>0.58799999999999997</v>
      </c>
      <c r="T86" s="37">
        <v>0.6</v>
      </c>
      <c r="U86" s="38">
        <v>0.59040000000000004</v>
      </c>
      <c r="V86" s="38">
        <v>0.56520000000000004</v>
      </c>
      <c r="W86" s="38">
        <v>0.49440000000000001</v>
      </c>
      <c r="X86" s="37">
        <v>0.42599999999999999</v>
      </c>
      <c r="Y86" s="37">
        <v>0.36599999999999999</v>
      </c>
      <c r="Z86" s="37">
        <v>0.33119999999999999</v>
      </c>
      <c r="AA86" s="37"/>
      <c r="AB86" s="34">
        <f t="shared" si="6"/>
        <v>11.451600000000001</v>
      </c>
      <c r="AC86" s="26">
        <f t="shared" si="7"/>
        <v>0.79525000000000001</v>
      </c>
      <c r="AD86" s="27">
        <f t="shared" si="8"/>
        <v>0.84242584745762716</v>
      </c>
      <c r="AE86" s="27">
        <f t="shared" si="9"/>
        <v>0.80818089430894302</v>
      </c>
      <c r="AF86" s="28">
        <f t="shared" si="10"/>
        <v>0.56640000000000001</v>
      </c>
      <c r="AG86" s="28">
        <f t="shared" si="11"/>
        <v>0.59040000000000004</v>
      </c>
    </row>
    <row r="87" spans="1:33" s="35" customFormat="1" ht="12.75" customHeight="1">
      <c r="A87" s="33"/>
      <c r="B87" s="26" t="s">
        <v>159</v>
      </c>
      <c r="C87" s="37">
        <v>0.82199999999999995</v>
      </c>
      <c r="D87" s="37">
        <v>0.79679999999999995</v>
      </c>
      <c r="E87" s="37">
        <v>0.79679999999999995</v>
      </c>
      <c r="F87" s="37">
        <v>0.876</v>
      </c>
      <c r="G87" s="37">
        <v>0.99839999999999995</v>
      </c>
      <c r="H87" s="37">
        <v>1.1484000000000001</v>
      </c>
      <c r="I87" s="37">
        <v>1.3404</v>
      </c>
      <c r="J87" s="38">
        <v>1.62</v>
      </c>
      <c r="K87" s="38">
        <v>1.7652000000000001</v>
      </c>
      <c r="L87" s="38">
        <v>1.794</v>
      </c>
      <c r="M87" s="37">
        <v>1.7964</v>
      </c>
      <c r="N87" s="37">
        <v>1.7687999999999999</v>
      </c>
      <c r="O87" s="37">
        <v>1.7867999999999999</v>
      </c>
      <c r="P87" s="37">
        <v>1.7556</v>
      </c>
      <c r="Q87" s="37">
        <v>1.776</v>
      </c>
      <c r="R87" s="37">
        <v>1.7724</v>
      </c>
      <c r="S87" s="37">
        <v>1.7436</v>
      </c>
      <c r="T87" s="37">
        <v>1.7172000000000001</v>
      </c>
      <c r="U87" s="38">
        <v>1.6632</v>
      </c>
      <c r="V87" s="38">
        <v>1.6055999999999999</v>
      </c>
      <c r="W87" s="38">
        <v>1.2948</v>
      </c>
      <c r="X87" s="37">
        <v>1.0656000000000001</v>
      </c>
      <c r="Y87" s="37">
        <v>0.92279999999999995</v>
      </c>
      <c r="Z87" s="37">
        <v>0.85560000000000003</v>
      </c>
      <c r="AA87" s="37"/>
      <c r="AB87" s="34">
        <f t="shared" si="6"/>
        <v>33.482400000000005</v>
      </c>
      <c r="AC87" s="26">
        <f t="shared" si="7"/>
        <v>0.77660877310175924</v>
      </c>
      <c r="AD87" s="27">
        <f t="shared" si="8"/>
        <v>0.77764771460423643</v>
      </c>
      <c r="AE87" s="27">
        <f t="shared" si="9"/>
        <v>0.83880471380471389</v>
      </c>
      <c r="AF87" s="28">
        <f t="shared" si="10"/>
        <v>1.794</v>
      </c>
      <c r="AG87" s="28">
        <f t="shared" si="11"/>
        <v>1.6632</v>
      </c>
    </row>
    <row r="88" spans="1:33" s="35" customFormat="1" ht="12.75" customHeight="1">
      <c r="A88" s="33"/>
      <c r="B88" s="26" t="s">
        <v>160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8">
        <v>0</v>
      </c>
      <c r="K88" s="38">
        <v>0</v>
      </c>
      <c r="L88" s="38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8">
        <v>0</v>
      </c>
      <c r="V88" s="38">
        <v>0</v>
      </c>
      <c r="W88" s="38">
        <v>0</v>
      </c>
      <c r="X88" s="37">
        <v>0</v>
      </c>
      <c r="Y88" s="37">
        <v>0</v>
      </c>
      <c r="Z88" s="37">
        <v>0</v>
      </c>
      <c r="AA88" s="37"/>
      <c r="AB88" s="34">
        <f t="shared" si="6"/>
        <v>0</v>
      </c>
      <c r="AC88" s="26" t="e">
        <f t="shared" si="7"/>
        <v>#DIV/0!</v>
      </c>
      <c r="AD88" s="27" t="e">
        <f t="shared" si="8"/>
        <v>#DIV/0!</v>
      </c>
      <c r="AE88" s="27" t="e">
        <f t="shared" si="9"/>
        <v>#DIV/0!</v>
      </c>
      <c r="AF88" s="28">
        <f t="shared" si="10"/>
        <v>0</v>
      </c>
      <c r="AG88" s="28">
        <f t="shared" si="11"/>
        <v>0</v>
      </c>
    </row>
    <row r="89" spans="1:33" s="35" customFormat="1" ht="12.75" customHeight="1">
      <c r="A89" s="33"/>
      <c r="B89" s="26" t="s">
        <v>161</v>
      </c>
      <c r="C89" s="37">
        <v>0.372</v>
      </c>
      <c r="D89" s="37">
        <v>0.35039999999999999</v>
      </c>
      <c r="E89" s="37">
        <v>0.3528</v>
      </c>
      <c r="F89" s="37">
        <v>0.38159999999999999</v>
      </c>
      <c r="G89" s="37">
        <v>0.44519999999999998</v>
      </c>
      <c r="H89" s="37">
        <v>0.55320000000000003</v>
      </c>
      <c r="I89" s="37">
        <v>0.65039999999999998</v>
      </c>
      <c r="J89" s="38">
        <v>0.71160000000000001</v>
      </c>
      <c r="K89" s="38">
        <v>0.73440000000000005</v>
      </c>
      <c r="L89" s="38">
        <v>0.73319999999999996</v>
      </c>
      <c r="M89" s="37">
        <v>0.73319999999999996</v>
      </c>
      <c r="N89" s="37">
        <v>0.69359999999999999</v>
      </c>
      <c r="O89" s="37">
        <v>0.70079999999999998</v>
      </c>
      <c r="P89" s="37">
        <v>0.68640000000000001</v>
      </c>
      <c r="Q89" s="37">
        <v>0.65639999999999998</v>
      </c>
      <c r="R89" s="37">
        <v>0.67200000000000004</v>
      </c>
      <c r="S89" s="37">
        <v>0.62760000000000005</v>
      </c>
      <c r="T89" s="37">
        <v>0.58320000000000005</v>
      </c>
      <c r="U89" s="38">
        <v>0.58919999999999995</v>
      </c>
      <c r="V89" s="38">
        <v>0.59399999999999997</v>
      </c>
      <c r="W89" s="38">
        <v>0.53520000000000001</v>
      </c>
      <c r="X89" s="37">
        <v>0.50880000000000003</v>
      </c>
      <c r="Y89" s="37">
        <v>0.4476</v>
      </c>
      <c r="Z89" s="37">
        <v>0.40200000000000002</v>
      </c>
      <c r="AA89" s="37"/>
      <c r="AB89" s="34">
        <f t="shared" si="6"/>
        <v>13.714799999999999</v>
      </c>
      <c r="AC89" s="26">
        <f t="shared" si="7"/>
        <v>0.77811819172113272</v>
      </c>
      <c r="AD89" s="27">
        <f t="shared" si="8"/>
        <v>0.77811819172113272</v>
      </c>
      <c r="AE89" s="27">
        <f t="shared" si="9"/>
        <v>0.96203703703703691</v>
      </c>
      <c r="AF89" s="28">
        <f t="shared" si="10"/>
        <v>0.73440000000000005</v>
      </c>
      <c r="AG89" s="28">
        <f t="shared" si="11"/>
        <v>0.59399999999999997</v>
      </c>
    </row>
    <row r="90" spans="1:33" s="35" customFormat="1" ht="12.75" customHeight="1">
      <c r="A90" s="33"/>
      <c r="B90" s="45" t="s">
        <v>162</v>
      </c>
      <c r="C90" s="46">
        <v>5.0000999999999998</v>
      </c>
      <c r="D90" s="46">
        <v>4.9770000000000003</v>
      </c>
      <c r="E90" s="46">
        <v>5.0042999999999997</v>
      </c>
      <c r="F90" s="46">
        <v>5.0861999999999998</v>
      </c>
      <c r="G90" s="46">
        <v>5.2877999999999998</v>
      </c>
      <c r="H90" s="46">
        <v>5.4452999999999996</v>
      </c>
      <c r="I90" s="46">
        <v>5.5397999999999996</v>
      </c>
      <c r="J90" s="46">
        <v>5.4915000000000003</v>
      </c>
      <c r="K90" s="46">
        <v>5.5061999999999998</v>
      </c>
      <c r="L90" s="46">
        <v>5.5041000000000002</v>
      </c>
      <c r="M90" s="46">
        <v>5.5125000000000002</v>
      </c>
      <c r="N90" s="46">
        <v>5.5167000000000002</v>
      </c>
      <c r="O90" s="46">
        <v>5.4915000000000003</v>
      </c>
      <c r="P90" s="46">
        <v>5.4789000000000003</v>
      </c>
      <c r="Q90" s="46">
        <v>5.4641999999999999</v>
      </c>
      <c r="R90" s="46">
        <v>5.5251000000000001</v>
      </c>
      <c r="S90" s="46">
        <v>5.5313999999999997</v>
      </c>
      <c r="T90" s="46">
        <v>5.5229999999999997</v>
      </c>
      <c r="U90" s="46">
        <v>5.4809999999999999</v>
      </c>
      <c r="V90" s="46">
        <v>5.4306000000000001</v>
      </c>
      <c r="W90" s="46">
        <v>5.3025000000000002</v>
      </c>
      <c r="X90" s="46">
        <v>5.2268999999999997</v>
      </c>
      <c r="Y90" s="46">
        <v>6.4554</v>
      </c>
      <c r="Z90" s="46">
        <v>6.6318000000000001</v>
      </c>
      <c r="AA90" s="46"/>
      <c r="AB90" s="34">
        <f t="shared" si="6"/>
        <v>131.41379999999998</v>
      </c>
      <c r="AC90" s="26">
        <f t="shared" si="7"/>
        <v>0.8256544226303566</v>
      </c>
      <c r="AD90" s="27">
        <f t="shared" si="8"/>
        <v>0.99443808797355693</v>
      </c>
      <c r="AE90" s="27">
        <f t="shared" si="9"/>
        <v>0.99901021711366522</v>
      </c>
      <c r="AF90" s="28">
        <f t="shared" si="10"/>
        <v>5.5061999999999998</v>
      </c>
      <c r="AG90" s="28">
        <f t="shared" si="11"/>
        <v>5.4809999999999999</v>
      </c>
    </row>
    <row r="91" spans="1:33" s="35" customFormat="1" ht="12.75" customHeight="1">
      <c r="A91" s="33"/>
      <c r="B91" s="26" t="s">
        <v>163</v>
      </c>
      <c r="C91" s="37">
        <v>2.3561999999999999</v>
      </c>
      <c r="D91" s="37">
        <v>2.3519999999999999</v>
      </c>
      <c r="E91" s="37">
        <v>2.3561999999999999</v>
      </c>
      <c r="F91" s="37">
        <v>2.3561999999999999</v>
      </c>
      <c r="G91" s="37">
        <v>2.3561999999999999</v>
      </c>
      <c r="H91" s="37">
        <v>2.3561999999999999</v>
      </c>
      <c r="I91" s="37">
        <v>2.3561999999999999</v>
      </c>
      <c r="J91" s="38">
        <v>2.3561999999999999</v>
      </c>
      <c r="K91" s="38">
        <v>2.3561999999999999</v>
      </c>
      <c r="L91" s="38">
        <v>2.3561999999999999</v>
      </c>
      <c r="M91" s="37">
        <v>2.3519999999999999</v>
      </c>
      <c r="N91" s="37">
        <v>2.3561999999999999</v>
      </c>
      <c r="O91" s="37">
        <v>2.3477999999999999</v>
      </c>
      <c r="P91" s="37">
        <v>2.3435999999999999</v>
      </c>
      <c r="Q91" s="37">
        <v>2.3435999999999999</v>
      </c>
      <c r="R91" s="37">
        <v>2.3435999999999999</v>
      </c>
      <c r="S91" s="37">
        <v>2.3435999999999999</v>
      </c>
      <c r="T91" s="37">
        <v>2.3435999999999999</v>
      </c>
      <c r="U91" s="38">
        <v>2.3435999999999999</v>
      </c>
      <c r="V91" s="38">
        <v>2.3435999999999999</v>
      </c>
      <c r="W91" s="38">
        <v>2.3435999999999999</v>
      </c>
      <c r="X91" s="37">
        <v>2.3477999999999999</v>
      </c>
      <c r="Y91" s="37">
        <v>2.3856000000000002</v>
      </c>
      <c r="Z91" s="37">
        <v>2.4024000000000001</v>
      </c>
      <c r="AA91" s="37"/>
      <c r="AB91" s="34">
        <f t="shared" si="6"/>
        <v>56.498400000000018</v>
      </c>
      <c r="AC91" s="26">
        <f t="shared" si="7"/>
        <v>0.97989510489510512</v>
      </c>
      <c r="AD91" s="27">
        <f t="shared" si="8"/>
        <v>0.99910873440285242</v>
      </c>
      <c r="AE91" s="27">
        <f t="shared" si="9"/>
        <v>1.0044802867383515</v>
      </c>
      <c r="AF91" s="28">
        <f t="shared" si="10"/>
        <v>2.3561999999999999</v>
      </c>
      <c r="AG91" s="28">
        <f t="shared" si="11"/>
        <v>2.3435999999999999</v>
      </c>
    </row>
    <row r="92" spans="1:33" s="35" customFormat="1" ht="12.75" customHeight="1">
      <c r="A92" s="33"/>
      <c r="B92" s="26" t="s">
        <v>164</v>
      </c>
      <c r="C92" s="37">
        <v>0.26040000000000002</v>
      </c>
      <c r="D92" s="37">
        <v>0.2331</v>
      </c>
      <c r="E92" s="37">
        <v>0.2331</v>
      </c>
      <c r="F92" s="37">
        <v>0.27300000000000002</v>
      </c>
      <c r="G92" s="37">
        <v>0.35070000000000001</v>
      </c>
      <c r="H92" s="37">
        <v>0.44940000000000002</v>
      </c>
      <c r="I92" s="37">
        <v>0.48299999999999998</v>
      </c>
      <c r="J92" s="38">
        <v>0.441</v>
      </c>
      <c r="K92" s="38">
        <v>0.43680000000000002</v>
      </c>
      <c r="L92" s="38">
        <v>0.45779999999999998</v>
      </c>
      <c r="M92" s="37">
        <v>0.48089999999999999</v>
      </c>
      <c r="N92" s="37">
        <v>0.47249999999999998</v>
      </c>
      <c r="O92" s="37">
        <v>0.46829999999999999</v>
      </c>
      <c r="P92" s="37">
        <v>0.48089999999999999</v>
      </c>
      <c r="Q92" s="37">
        <v>0.47670000000000001</v>
      </c>
      <c r="R92" s="37">
        <v>0.53339999999999999</v>
      </c>
      <c r="S92" s="37">
        <v>0.5292</v>
      </c>
      <c r="T92" s="37">
        <v>0.52290000000000003</v>
      </c>
      <c r="U92" s="38">
        <v>0.53969999999999996</v>
      </c>
      <c r="V92" s="38">
        <v>0.49349999999999999</v>
      </c>
      <c r="W92" s="38">
        <v>0.42630000000000001</v>
      </c>
      <c r="X92" s="37">
        <v>0.378</v>
      </c>
      <c r="Y92" s="37">
        <v>0.3276</v>
      </c>
      <c r="Z92" s="37">
        <v>0.27089999999999997</v>
      </c>
      <c r="AA92" s="37"/>
      <c r="AB92" s="34">
        <f t="shared" si="6"/>
        <v>10.0191</v>
      </c>
      <c r="AC92" s="26">
        <f t="shared" si="7"/>
        <v>0.77350843060959806</v>
      </c>
      <c r="AD92" s="27">
        <f t="shared" si="8"/>
        <v>0.91188837920489307</v>
      </c>
      <c r="AE92" s="27">
        <f t="shared" si="9"/>
        <v>0.77350843060959806</v>
      </c>
      <c r="AF92" s="28">
        <f t="shared" si="10"/>
        <v>0.45779999999999998</v>
      </c>
      <c r="AG92" s="28">
        <f t="shared" si="11"/>
        <v>0.53969999999999996</v>
      </c>
    </row>
    <row r="93" spans="1:33" s="35" customFormat="1" ht="12.75" customHeight="1">
      <c r="A93" s="33"/>
      <c r="B93" s="26" t="s">
        <v>165</v>
      </c>
      <c r="C93" s="37">
        <v>1.806</v>
      </c>
      <c r="D93" s="37">
        <v>1.8102</v>
      </c>
      <c r="E93" s="37">
        <v>1.8102</v>
      </c>
      <c r="F93" s="37">
        <v>1.8186</v>
      </c>
      <c r="G93" s="37">
        <v>1.8186</v>
      </c>
      <c r="H93" s="37">
        <v>1.827</v>
      </c>
      <c r="I93" s="37">
        <v>1.8353999999999999</v>
      </c>
      <c r="J93" s="38">
        <v>1.8311999999999999</v>
      </c>
      <c r="K93" s="38">
        <v>1.8311999999999999</v>
      </c>
      <c r="L93" s="38">
        <v>1.8311999999999999</v>
      </c>
      <c r="M93" s="37">
        <v>1.827</v>
      </c>
      <c r="N93" s="37">
        <v>1.8144</v>
      </c>
      <c r="O93" s="37">
        <v>1.8186</v>
      </c>
      <c r="P93" s="37">
        <v>1.8144</v>
      </c>
      <c r="Q93" s="37">
        <v>1.8018000000000001</v>
      </c>
      <c r="R93" s="37">
        <v>1.8186</v>
      </c>
      <c r="S93" s="37">
        <v>1.8186</v>
      </c>
      <c r="T93" s="37">
        <v>1.8144</v>
      </c>
      <c r="U93" s="38">
        <v>1.8144</v>
      </c>
      <c r="V93" s="38">
        <v>1.8102</v>
      </c>
      <c r="W93" s="38">
        <v>1.8102</v>
      </c>
      <c r="X93" s="37">
        <v>1.8186</v>
      </c>
      <c r="Y93" s="37">
        <v>3.1122000000000001</v>
      </c>
      <c r="Z93" s="37">
        <v>3.3557999999999999</v>
      </c>
      <c r="AA93" s="37"/>
      <c r="AB93" s="34">
        <f t="shared" si="6"/>
        <v>46.468800000000002</v>
      </c>
      <c r="AC93" s="26">
        <f t="shared" si="7"/>
        <v>0.57697121401752194</v>
      </c>
      <c r="AD93" s="27">
        <f t="shared" si="8"/>
        <v>1.0573394495412844</v>
      </c>
      <c r="AE93" s="27">
        <f t="shared" si="9"/>
        <v>1.0671296296296298</v>
      </c>
      <c r="AF93" s="28">
        <f t="shared" si="10"/>
        <v>1.8311999999999999</v>
      </c>
      <c r="AG93" s="28">
        <f t="shared" si="11"/>
        <v>1.8144</v>
      </c>
    </row>
    <row r="94" spans="1:33" s="35" customFormat="1" ht="12.75" customHeight="1">
      <c r="A94" s="33"/>
      <c r="B94" s="26" t="s">
        <v>166</v>
      </c>
      <c r="C94" s="37">
        <v>0.57750000000000001</v>
      </c>
      <c r="D94" s="37">
        <v>0.58169999999999999</v>
      </c>
      <c r="E94" s="37">
        <v>0.6048</v>
      </c>
      <c r="F94" s="37">
        <v>0.63839999999999997</v>
      </c>
      <c r="G94" s="37">
        <v>0.76229999999999998</v>
      </c>
      <c r="H94" s="37">
        <v>0.81269999999999998</v>
      </c>
      <c r="I94" s="37">
        <v>0.86519999999999997</v>
      </c>
      <c r="J94" s="38">
        <v>0.86309999999999998</v>
      </c>
      <c r="K94" s="38">
        <v>0.88200000000000001</v>
      </c>
      <c r="L94" s="38">
        <v>0.8589</v>
      </c>
      <c r="M94" s="37">
        <v>0.85260000000000002</v>
      </c>
      <c r="N94" s="37">
        <v>0.87360000000000004</v>
      </c>
      <c r="O94" s="37">
        <v>0.85680000000000001</v>
      </c>
      <c r="P94" s="37">
        <v>0.84</v>
      </c>
      <c r="Q94" s="37">
        <v>0.84209999999999996</v>
      </c>
      <c r="R94" s="37">
        <v>0.82950000000000002</v>
      </c>
      <c r="S94" s="37">
        <v>0.84</v>
      </c>
      <c r="T94" s="37">
        <v>0.84209999999999996</v>
      </c>
      <c r="U94" s="38">
        <v>0.7833</v>
      </c>
      <c r="V94" s="38">
        <v>0.7833</v>
      </c>
      <c r="W94" s="38">
        <v>0.72240000000000004</v>
      </c>
      <c r="X94" s="37">
        <v>0.6825</v>
      </c>
      <c r="Y94" s="37">
        <v>0.63</v>
      </c>
      <c r="Z94" s="37">
        <v>0.60270000000000001</v>
      </c>
      <c r="AA94" s="37"/>
      <c r="AB94" s="34">
        <f t="shared" si="6"/>
        <v>18.427499999999998</v>
      </c>
      <c r="AC94" s="26">
        <f t="shared" si="7"/>
        <v>0.87053571428571419</v>
      </c>
      <c r="AD94" s="27">
        <f t="shared" si="8"/>
        <v>0.87053571428571419</v>
      </c>
      <c r="AE94" s="27">
        <f t="shared" si="9"/>
        <v>0.98022788203753342</v>
      </c>
      <c r="AF94" s="28">
        <f t="shared" si="10"/>
        <v>0.88200000000000001</v>
      </c>
      <c r="AG94" s="28">
        <f t="shared" si="11"/>
        <v>0.7833</v>
      </c>
    </row>
    <row r="95" spans="1:33" s="35" customFormat="1" ht="12.75" customHeight="1">
      <c r="A95" s="33"/>
      <c r="B95" s="45" t="s">
        <v>167</v>
      </c>
      <c r="C95" s="46">
        <v>2.9367000000000001</v>
      </c>
      <c r="D95" s="46">
        <v>2.863</v>
      </c>
      <c r="E95" s="46">
        <v>2.8729</v>
      </c>
      <c r="F95" s="46">
        <v>3.0352999999999999</v>
      </c>
      <c r="G95" s="46">
        <v>3.3765000000000001</v>
      </c>
      <c r="H95" s="46">
        <v>3.5196000000000001</v>
      </c>
      <c r="I95" s="46">
        <v>3.6092</v>
      </c>
      <c r="J95" s="46">
        <v>3.7267999999999999</v>
      </c>
      <c r="K95" s="46">
        <v>3.8572000000000002</v>
      </c>
      <c r="L95" s="46">
        <v>3.9148000000000001</v>
      </c>
      <c r="M95" s="46">
        <v>4.0305999999999997</v>
      </c>
      <c r="N95" s="46">
        <v>3.9822000000000002</v>
      </c>
      <c r="O95" s="46">
        <v>3.8243999999999998</v>
      </c>
      <c r="P95" s="46">
        <v>3.8592</v>
      </c>
      <c r="Q95" s="46">
        <v>3.9506000000000001</v>
      </c>
      <c r="R95" s="46">
        <v>4.0941000000000001</v>
      </c>
      <c r="S95" s="46">
        <v>4.3804999999999996</v>
      </c>
      <c r="T95" s="46">
        <v>4.5288000000000004</v>
      </c>
      <c r="U95" s="46">
        <v>4.6844000000000001</v>
      </c>
      <c r="V95" s="46">
        <v>4.6040999999999999</v>
      </c>
      <c r="W95" s="46">
        <v>4.2545999999999999</v>
      </c>
      <c r="X95" s="46">
        <v>3.7837000000000001</v>
      </c>
      <c r="Y95" s="46">
        <v>3.38</v>
      </c>
      <c r="Z95" s="46">
        <v>3.0272000000000001</v>
      </c>
      <c r="AA95" s="46"/>
      <c r="AB95" s="34">
        <f t="shared" si="6"/>
        <v>90.096399999999974</v>
      </c>
      <c r="AC95" s="26">
        <f t="shared" si="7"/>
        <v>0.80138687274072784</v>
      </c>
      <c r="AD95" s="27">
        <f t="shared" si="8"/>
        <v>0.95892936207894797</v>
      </c>
      <c r="AE95" s="27">
        <f t="shared" si="9"/>
        <v>0.80138687274072784</v>
      </c>
      <c r="AF95" s="28">
        <f t="shared" si="10"/>
        <v>3.9148000000000001</v>
      </c>
      <c r="AG95" s="28">
        <f t="shared" si="11"/>
        <v>4.6844000000000001</v>
      </c>
    </row>
    <row r="96" spans="1:33" s="35" customFormat="1" ht="12.75" customHeight="1">
      <c r="A96" s="33"/>
      <c r="B96" s="26" t="s">
        <v>168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8">
        <v>0</v>
      </c>
      <c r="K96" s="38">
        <v>0</v>
      </c>
      <c r="L96" s="38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8">
        <v>0</v>
      </c>
      <c r="V96" s="38">
        <v>0</v>
      </c>
      <c r="W96" s="38">
        <v>0</v>
      </c>
      <c r="X96" s="37">
        <v>0</v>
      </c>
      <c r="Y96" s="37">
        <v>0</v>
      </c>
      <c r="Z96" s="37">
        <v>0</v>
      </c>
      <c r="AA96" s="37"/>
      <c r="AB96" s="34">
        <f t="shared" si="6"/>
        <v>0</v>
      </c>
      <c r="AC96" s="26" t="e">
        <f t="shared" si="7"/>
        <v>#DIV/0!</v>
      </c>
      <c r="AD96" s="27" t="e">
        <f t="shared" si="8"/>
        <v>#DIV/0!</v>
      </c>
      <c r="AE96" s="27" t="e">
        <f t="shared" si="9"/>
        <v>#DIV/0!</v>
      </c>
      <c r="AF96" s="28">
        <f t="shared" si="10"/>
        <v>0</v>
      </c>
      <c r="AG96" s="28">
        <f t="shared" si="11"/>
        <v>0</v>
      </c>
    </row>
    <row r="97" spans="1:33" s="35" customFormat="1" ht="12.75" customHeight="1">
      <c r="A97" s="33"/>
      <c r="B97" s="26" t="s">
        <v>169</v>
      </c>
      <c r="C97" s="37">
        <v>1.4342999999999999</v>
      </c>
      <c r="D97" s="37">
        <v>1.4238</v>
      </c>
      <c r="E97" s="37">
        <v>1.4217</v>
      </c>
      <c r="F97" s="37">
        <v>1.4217</v>
      </c>
      <c r="G97" s="37">
        <v>1.3965000000000001</v>
      </c>
      <c r="H97" s="37">
        <v>1.4028</v>
      </c>
      <c r="I97" s="37">
        <v>1.4028</v>
      </c>
      <c r="J97" s="38">
        <v>1.4028</v>
      </c>
      <c r="K97" s="38">
        <v>1.4028</v>
      </c>
      <c r="L97" s="38">
        <v>1.4028</v>
      </c>
      <c r="M97" s="37">
        <v>1.3986000000000001</v>
      </c>
      <c r="N97" s="37">
        <v>1.3902000000000001</v>
      </c>
      <c r="O97" s="37">
        <v>1.3188</v>
      </c>
      <c r="P97" s="37">
        <v>1.3271999999999999</v>
      </c>
      <c r="Q97" s="37">
        <v>1.3313999999999999</v>
      </c>
      <c r="R97" s="37">
        <v>1.3292999999999999</v>
      </c>
      <c r="S97" s="37">
        <v>1.3292999999999999</v>
      </c>
      <c r="T97" s="37">
        <v>1.3271999999999999</v>
      </c>
      <c r="U97" s="38">
        <v>1.3355999999999999</v>
      </c>
      <c r="V97" s="38">
        <v>1.3545</v>
      </c>
      <c r="W97" s="38">
        <v>1.365</v>
      </c>
      <c r="X97" s="37">
        <v>1.3629</v>
      </c>
      <c r="Y97" s="37">
        <v>1.3608</v>
      </c>
      <c r="Z97" s="37">
        <v>1.3608</v>
      </c>
      <c r="AA97" s="37"/>
      <c r="AB97" s="34">
        <f t="shared" si="6"/>
        <v>33.003599999999999</v>
      </c>
      <c r="AC97" s="26">
        <f t="shared" si="7"/>
        <v>0.95876037091264033</v>
      </c>
      <c r="AD97" s="27">
        <f t="shared" si="8"/>
        <v>0.98028942115768447</v>
      </c>
      <c r="AE97" s="27">
        <f t="shared" si="9"/>
        <v>1.0074358974358975</v>
      </c>
      <c r="AF97" s="28">
        <f t="shared" si="10"/>
        <v>1.4028</v>
      </c>
      <c r="AG97" s="28">
        <f t="shared" si="11"/>
        <v>1.365</v>
      </c>
    </row>
    <row r="98" spans="1:33" s="35" customFormat="1" ht="12.75" customHeight="1">
      <c r="A98" s="33"/>
      <c r="B98" s="26" t="s">
        <v>170</v>
      </c>
      <c r="C98" s="37">
        <v>0.40079999999999999</v>
      </c>
      <c r="D98" s="37">
        <v>0.3856</v>
      </c>
      <c r="E98" s="37">
        <v>0.38159999999999999</v>
      </c>
      <c r="F98" s="37">
        <v>0.42320000000000002</v>
      </c>
      <c r="G98" s="37">
        <v>0.5232</v>
      </c>
      <c r="H98" s="37">
        <v>0.56799999999999995</v>
      </c>
      <c r="I98" s="37">
        <v>0.58160000000000001</v>
      </c>
      <c r="J98" s="38">
        <v>0.59840000000000004</v>
      </c>
      <c r="K98" s="38">
        <v>0.61519999999999997</v>
      </c>
      <c r="L98" s="38">
        <v>0.63200000000000001</v>
      </c>
      <c r="M98" s="37">
        <v>0.67520000000000002</v>
      </c>
      <c r="N98" s="37">
        <v>0.66800000000000004</v>
      </c>
      <c r="O98" s="37">
        <v>0.64</v>
      </c>
      <c r="P98" s="37">
        <v>0.65600000000000003</v>
      </c>
      <c r="Q98" s="37">
        <v>0.67520000000000002</v>
      </c>
      <c r="R98" s="37">
        <v>0.70240000000000002</v>
      </c>
      <c r="S98" s="37">
        <v>0.7752</v>
      </c>
      <c r="T98" s="37">
        <v>0.81840000000000002</v>
      </c>
      <c r="U98" s="38">
        <v>0.84799999999999998</v>
      </c>
      <c r="V98" s="38">
        <v>0.81440000000000001</v>
      </c>
      <c r="W98" s="38">
        <v>0.73360000000000003</v>
      </c>
      <c r="X98" s="37">
        <v>0.61599999999999999</v>
      </c>
      <c r="Y98" s="37">
        <v>0.51119999999999999</v>
      </c>
      <c r="Z98" s="37">
        <v>0.43519999999999998</v>
      </c>
      <c r="AA98" s="37"/>
      <c r="AB98" s="34">
        <f t="shared" si="6"/>
        <v>14.6784</v>
      </c>
      <c r="AC98" s="26">
        <f t="shared" si="7"/>
        <v>0.72122641509433971</v>
      </c>
      <c r="AD98" s="27">
        <f t="shared" si="8"/>
        <v>0.96772151898734182</v>
      </c>
      <c r="AE98" s="27">
        <f t="shared" si="9"/>
        <v>0.72122641509433971</v>
      </c>
      <c r="AF98" s="28">
        <f t="shared" si="10"/>
        <v>0.63200000000000001</v>
      </c>
      <c r="AG98" s="28">
        <f t="shared" si="11"/>
        <v>0.84799999999999998</v>
      </c>
    </row>
    <row r="99" spans="1:33" s="35" customFormat="1" ht="12.75" customHeight="1">
      <c r="A99" s="33"/>
      <c r="B99" s="26" t="s">
        <v>171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8">
        <v>0</v>
      </c>
      <c r="K99" s="38">
        <v>0</v>
      </c>
      <c r="L99" s="38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8">
        <v>0</v>
      </c>
      <c r="V99" s="38">
        <v>0</v>
      </c>
      <c r="W99" s="38">
        <v>0</v>
      </c>
      <c r="X99" s="37">
        <v>0</v>
      </c>
      <c r="Y99" s="37">
        <v>0</v>
      </c>
      <c r="Z99" s="37">
        <v>0</v>
      </c>
      <c r="AA99" s="37"/>
      <c r="AB99" s="34">
        <f t="shared" si="6"/>
        <v>0</v>
      </c>
      <c r="AC99" s="26" t="e">
        <f t="shared" si="7"/>
        <v>#DIV/0!</v>
      </c>
      <c r="AD99" s="27" t="e">
        <f t="shared" si="8"/>
        <v>#DIV/0!</v>
      </c>
      <c r="AE99" s="27" t="e">
        <f t="shared" si="9"/>
        <v>#DIV/0!</v>
      </c>
      <c r="AF99" s="28">
        <f t="shared" si="10"/>
        <v>0</v>
      </c>
      <c r="AG99" s="28">
        <f t="shared" si="11"/>
        <v>0</v>
      </c>
    </row>
    <row r="100" spans="1:33" s="35" customFormat="1" ht="12.75" customHeight="1">
      <c r="A100" s="33"/>
      <c r="B100" s="26" t="s">
        <v>172</v>
      </c>
      <c r="C100" s="37">
        <v>0.34960000000000002</v>
      </c>
      <c r="D100" s="37">
        <v>0.33040000000000003</v>
      </c>
      <c r="E100" s="37">
        <v>0.33279999999999998</v>
      </c>
      <c r="F100" s="37">
        <v>0.3664</v>
      </c>
      <c r="G100" s="37">
        <v>0.46639999999999998</v>
      </c>
      <c r="H100" s="37">
        <v>0.51839999999999997</v>
      </c>
      <c r="I100" s="37">
        <v>0.52880000000000005</v>
      </c>
      <c r="J100" s="38">
        <v>0.53200000000000003</v>
      </c>
      <c r="K100" s="38">
        <v>0.55600000000000005</v>
      </c>
      <c r="L100" s="38">
        <v>0.57440000000000002</v>
      </c>
      <c r="M100" s="37">
        <v>0.59360000000000002</v>
      </c>
      <c r="N100" s="37">
        <v>0.59840000000000004</v>
      </c>
      <c r="O100" s="37">
        <v>0.57999999999999996</v>
      </c>
      <c r="P100" s="37">
        <v>0.56799999999999995</v>
      </c>
      <c r="Q100" s="37">
        <v>0.58879999999999999</v>
      </c>
      <c r="R100" s="37">
        <v>0.63200000000000001</v>
      </c>
      <c r="S100" s="37">
        <v>0.70240000000000002</v>
      </c>
      <c r="T100" s="37">
        <v>0.72719999999999996</v>
      </c>
      <c r="U100" s="38">
        <v>0.78080000000000005</v>
      </c>
      <c r="V100" s="38">
        <v>0.77600000000000002</v>
      </c>
      <c r="W100" s="38">
        <v>0.68479999999999996</v>
      </c>
      <c r="X100" s="37">
        <v>0.57679999999999998</v>
      </c>
      <c r="Y100" s="37">
        <v>0.45519999999999999</v>
      </c>
      <c r="Z100" s="37">
        <v>0.38159999999999999</v>
      </c>
      <c r="AA100" s="37"/>
      <c r="AB100" s="34">
        <f t="shared" si="6"/>
        <v>13.200799999999999</v>
      </c>
      <c r="AC100" s="26">
        <f t="shared" si="7"/>
        <v>0.70444842896174853</v>
      </c>
      <c r="AD100" s="27">
        <f t="shared" si="8"/>
        <v>0.95757892293407598</v>
      </c>
      <c r="AE100" s="27">
        <f t="shared" si="9"/>
        <v>0.70444842896174853</v>
      </c>
      <c r="AF100" s="28">
        <f t="shared" si="10"/>
        <v>0.57440000000000002</v>
      </c>
      <c r="AG100" s="28">
        <f t="shared" si="11"/>
        <v>0.78080000000000005</v>
      </c>
    </row>
    <row r="101" spans="1:33" s="35" customFormat="1" ht="12.75" customHeight="1">
      <c r="A101" s="33"/>
      <c r="B101" s="26" t="s">
        <v>173</v>
      </c>
      <c r="C101" s="37">
        <v>0.39119999999999999</v>
      </c>
      <c r="D101" s="37">
        <v>0.38</v>
      </c>
      <c r="E101" s="37">
        <v>0.3856</v>
      </c>
      <c r="F101" s="37">
        <v>0.436</v>
      </c>
      <c r="G101" s="37">
        <v>0.53280000000000005</v>
      </c>
      <c r="H101" s="37">
        <v>0.53200000000000003</v>
      </c>
      <c r="I101" s="37">
        <v>0.55600000000000005</v>
      </c>
      <c r="J101" s="38">
        <v>0.5968</v>
      </c>
      <c r="K101" s="38">
        <v>0.62639999999999996</v>
      </c>
      <c r="L101" s="38">
        <v>0.63600000000000001</v>
      </c>
      <c r="M101" s="37">
        <v>0.68240000000000001</v>
      </c>
      <c r="N101" s="37">
        <v>0.66400000000000003</v>
      </c>
      <c r="O101" s="37">
        <v>0.63600000000000001</v>
      </c>
      <c r="P101" s="37">
        <v>0.64639999999999997</v>
      </c>
      <c r="Q101" s="37">
        <v>0.67759999999999998</v>
      </c>
      <c r="R101" s="37">
        <v>0.72</v>
      </c>
      <c r="S101" s="37">
        <v>0.79200000000000004</v>
      </c>
      <c r="T101" s="37">
        <v>0.82720000000000005</v>
      </c>
      <c r="U101" s="38">
        <v>0.86399999999999999</v>
      </c>
      <c r="V101" s="38">
        <v>0.82640000000000002</v>
      </c>
      <c r="W101" s="38">
        <v>0.74480000000000002</v>
      </c>
      <c r="X101" s="37">
        <v>0.62560000000000004</v>
      </c>
      <c r="Y101" s="37">
        <v>0.53600000000000003</v>
      </c>
      <c r="Z101" s="37">
        <v>0.42720000000000002</v>
      </c>
      <c r="AA101" s="37"/>
      <c r="AB101" s="34">
        <f t="shared" si="6"/>
        <v>14.7424</v>
      </c>
      <c r="AC101" s="26">
        <f t="shared" si="7"/>
        <v>0.71095679012345681</v>
      </c>
      <c r="AD101" s="27">
        <f t="shared" si="8"/>
        <v>0.96582809224318655</v>
      </c>
      <c r="AE101" s="27">
        <f t="shared" si="9"/>
        <v>0.71095679012345681</v>
      </c>
      <c r="AF101" s="28">
        <f t="shared" si="10"/>
        <v>0.63600000000000001</v>
      </c>
      <c r="AG101" s="28">
        <f t="shared" si="11"/>
        <v>0.86399999999999999</v>
      </c>
    </row>
    <row r="102" spans="1:33" s="35" customFormat="1" ht="12.75" customHeight="1">
      <c r="A102" s="33"/>
      <c r="B102" s="26" t="s">
        <v>174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8">
        <v>0</v>
      </c>
      <c r="K102" s="38">
        <v>0</v>
      </c>
      <c r="L102" s="38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8">
        <v>0</v>
      </c>
      <c r="V102" s="38">
        <v>0</v>
      </c>
      <c r="W102" s="38">
        <v>0</v>
      </c>
      <c r="X102" s="37">
        <v>0</v>
      </c>
      <c r="Y102" s="37">
        <v>0</v>
      </c>
      <c r="Z102" s="37">
        <v>0</v>
      </c>
      <c r="AA102" s="37"/>
      <c r="AB102" s="34">
        <f t="shared" si="6"/>
        <v>0</v>
      </c>
      <c r="AC102" s="26" t="e">
        <f t="shared" si="7"/>
        <v>#DIV/0!</v>
      </c>
      <c r="AD102" s="27" t="e">
        <f t="shared" si="8"/>
        <v>#DIV/0!</v>
      </c>
      <c r="AE102" s="27" t="e">
        <f t="shared" si="9"/>
        <v>#DIV/0!</v>
      </c>
      <c r="AF102" s="28">
        <f t="shared" si="10"/>
        <v>0</v>
      </c>
      <c r="AG102" s="28">
        <f t="shared" si="11"/>
        <v>0</v>
      </c>
    </row>
    <row r="103" spans="1:33" s="35" customFormat="1" ht="12.75" customHeight="1">
      <c r="A103" s="33"/>
      <c r="B103" s="26" t="s">
        <v>175</v>
      </c>
      <c r="C103" s="37">
        <v>0.36080000000000001</v>
      </c>
      <c r="D103" s="37">
        <v>0.34320000000000001</v>
      </c>
      <c r="E103" s="37">
        <v>0.35120000000000001</v>
      </c>
      <c r="F103" s="37">
        <v>0.38800000000000001</v>
      </c>
      <c r="G103" s="37">
        <v>0.45760000000000001</v>
      </c>
      <c r="H103" s="37">
        <v>0.49840000000000001</v>
      </c>
      <c r="I103" s="37">
        <v>0.54</v>
      </c>
      <c r="J103" s="38">
        <v>0.5968</v>
      </c>
      <c r="K103" s="38">
        <v>0.65680000000000005</v>
      </c>
      <c r="L103" s="38">
        <v>0.66959999999999997</v>
      </c>
      <c r="M103" s="37">
        <v>0.68079999999999996</v>
      </c>
      <c r="N103" s="37">
        <v>0.66159999999999997</v>
      </c>
      <c r="O103" s="37">
        <v>0.64959999999999996</v>
      </c>
      <c r="P103" s="37">
        <v>0.66159999999999997</v>
      </c>
      <c r="Q103" s="37">
        <v>0.67759999999999998</v>
      </c>
      <c r="R103" s="37">
        <v>0.71040000000000003</v>
      </c>
      <c r="S103" s="37">
        <v>0.78159999999999996</v>
      </c>
      <c r="T103" s="37">
        <v>0.82879999999999998</v>
      </c>
      <c r="U103" s="38">
        <v>0.85599999999999998</v>
      </c>
      <c r="V103" s="38">
        <v>0.83279999999999998</v>
      </c>
      <c r="W103" s="38">
        <v>0.72640000000000005</v>
      </c>
      <c r="X103" s="37">
        <v>0.60240000000000005</v>
      </c>
      <c r="Y103" s="37">
        <v>0.51680000000000004</v>
      </c>
      <c r="Z103" s="37">
        <v>0.4224</v>
      </c>
      <c r="AA103" s="37"/>
      <c r="AB103" s="34">
        <f t="shared" si="6"/>
        <v>14.471199999999998</v>
      </c>
      <c r="AC103" s="26">
        <f t="shared" si="7"/>
        <v>0.70440031152647964</v>
      </c>
      <c r="AD103" s="27">
        <f t="shared" si="8"/>
        <v>0.9004878534448425</v>
      </c>
      <c r="AE103" s="27">
        <f t="shared" si="9"/>
        <v>0.70440031152647964</v>
      </c>
      <c r="AF103" s="28">
        <f t="shared" si="10"/>
        <v>0.66959999999999997</v>
      </c>
      <c r="AG103" s="28">
        <f t="shared" si="11"/>
        <v>0.85599999999999998</v>
      </c>
    </row>
    <row r="104" spans="1:33" s="35" customFormat="1" ht="12.75" customHeight="1">
      <c r="A104" s="33"/>
      <c r="B104" s="45" t="s">
        <v>176</v>
      </c>
      <c r="C104" s="46">
        <v>3.8220999999999998</v>
      </c>
      <c r="D104" s="46">
        <v>3.7393000000000001</v>
      </c>
      <c r="E104" s="46">
        <v>3.7595999999999998</v>
      </c>
      <c r="F104" s="46">
        <v>3.8302999999999998</v>
      </c>
      <c r="G104" s="46">
        <v>4.1063999999999998</v>
      </c>
      <c r="H104" s="46">
        <v>4.9176000000000002</v>
      </c>
      <c r="I104" s="46">
        <v>6.9562999999999997</v>
      </c>
      <c r="J104" s="46">
        <v>8.4491999999999994</v>
      </c>
      <c r="K104" s="46">
        <v>9.1889000000000003</v>
      </c>
      <c r="L104" s="46">
        <v>9.2263999999999999</v>
      </c>
      <c r="M104" s="46">
        <v>8.7319999999999993</v>
      </c>
      <c r="N104" s="46">
        <v>8.9146999999999998</v>
      </c>
      <c r="O104" s="46">
        <v>8.6221999999999994</v>
      </c>
      <c r="P104" s="46">
        <v>8.4924999999999997</v>
      </c>
      <c r="Q104" s="46">
        <v>8.2091999999999992</v>
      </c>
      <c r="R104" s="46">
        <v>7.5472999999999999</v>
      </c>
      <c r="S104" s="46">
        <v>6.9569999999999999</v>
      </c>
      <c r="T104" s="46">
        <v>6.3619000000000003</v>
      </c>
      <c r="U104" s="46">
        <v>5.7760999999999996</v>
      </c>
      <c r="V104" s="46">
        <v>5.3146000000000004</v>
      </c>
      <c r="W104" s="46">
        <v>4.4855999999999998</v>
      </c>
      <c r="X104" s="46">
        <v>4.2024999999999997</v>
      </c>
      <c r="Y104" s="46">
        <v>3.9356</v>
      </c>
      <c r="Z104" s="46">
        <v>3.7334000000000001</v>
      </c>
      <c r="AA104" s="46"/>
      <c r="AB104" s="34">
        <f t="shared" si="6"/>
        <v>149.28069999999997</v>
      </c>
      <c r="AC104" s="26">
        <f t="shared" si="7"/>
        <v>0.67415559336975051</v>
      </c>
      <c r="AD104" s="27">
        <f t="shared" si="8"/>
        <v>0.67415559336975051</v>
      </c>
      <c r="AE104" s="27">
        <f t="shared" si="9"/>
        <v>1.0768562120923575</v>
      </c>
      <c r="AF104" s="28">
        <f t="shared" si="10"/>
        <v>9.2263999999999999</v>
      </c>
      <c r="AG104" s="28">
        <f t="shared" si="11"/>
        <v>5.7760999999999996</v>
      </c>
    </row>
    <row r="105" spans="1:33" s="35" customFormat="1" ht="12.75" customHeight="1">
      <c r="A105" s="33"/>
      <c r="B105" s="26" t="s">
        <v>177</v>
      </c>
      <c r="C105" s="37">
        <v>0.59219999999999995</v>
      </c>
      <c r="D105" s="37">
        <v>0.59640000000000004</v>
      </c>
      <c r="E105" s="37">
        <v>0.58379999999999999</v>
      </c>
      <c r="F105" s="37">
        <v>0.59219999999999995</v>
      </c>
      <c r="G105" s="37">
        <v>0.62580000000000002</v>
      </c>
      <c r="H105" s="37">
        <v>0.69720000000000004</v>
      </c>
      <c r="I105" s="37">
        <v>1.0416000000000001</v>
      </c>
      <c r="J105" s="38">
        <v>1.1297999999999999</v>
      </c>
      <c r="K105" s="38">
        <v>1.0668</v>
      </c>
      <c r="L105" s="38">
        <v>1.071</v>
      </c>
      <c r="M105" s="37">
        <v>0.89039999999999997</v>
      </c>
      <c r="N105" s="37">
        <v>1.0878000000000001</v>
      </c>
      <c r="O105" s="37">
        <v>0.81479999999999997</v>
      </c>
      <c r="P105" s="37">
        <v>0.70140000000000002</v>
      </c>
      <c r="Q105" s="37">
        <v>0.61319999999999997</v>
      </c>
      <c r="R105" s="37">
        <v>0.52080000000000004</v>
      </c>
      <c r="S105" s="37">
        <v>0.47460000000000002</v>
      </c>
      <c r="T105" s="37">
        <v>0.3528</v>
      </c>
      <c r="U105" s="38">
        <v>0.2898</v>
      </c>
      <c r="V105" s="38">
        <v>0.2772</v>
      </c>
      <c r="W105" s="38">
        <v>0.2772</v>
      </c>
      <c r="X105" s="37">
        <v>0.2772</v>
      </c>
      <c r="Y105" s="37">
        <v>0.26879999999999998</v>
      </c>
      <c r="Z105" s="37">
        <v>0.26040000000000002</v>
      </c>
      <c r="AA105" s="37"/>
      <c r="AB105" s="34">
        <f t="shared" si="6"/>
        <v>15.103200000000001</v>
      </c>
      <c r="AC105" s="26">
        <f t="shared" si="7"/>
        <v>0.5570012391573731</v>
      </c>
      <c r="AD105" s="27">
        <f t="shared" si="8"/>
        <v>0.5570012391573731</v>
      </c>
      <c r="AE105" s="27">
        <f t="shared" si="9"/>
        <v>2.1714975845410631</v>
      </c>
      <c r="AF105" s="28">
        <f t="shared" si="10"/>
        <v>1.1297999999999999</v>
      </c>
      <c r="AG105" s="28">
        <f t="shared" si="11"/>
        <v>0.2898</v>
      </c>
    </row>
    <row r="106" spans="1:33" s="35" customFormat="1" ht="12.75" customHeight="1">
      <c r="A106" s="33"/>
      <c r="B106" s="26" t="s">
        <v>178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8">
        <v>0</v>
      </c>
      <c r="K106" s="38">
        <v>0</v>
      </c>
      <c r="L106" s="38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8">
        <v>0</v>
      </c>
      <c r="V106" s="38">
        <v>0</v>
      </c>
      <c r="W106" s="38">
        <v>0</v>
      </c>
      <c r="X106" s="37">
        <v>0</v>
      </c>
      <c r="Y106" s="37">
        <v>0</v>
      </c>
      <c r="Z106" s="37">
        <v>0</v>
      </c>
      <c r="AA106" s="37"/>
      <c r="AB106" s="34">
        <f t="shared" si="6"/>
        <v>0</v>
      </c>
      <c r="AC106" s="26" t="e">
        <f t="shared" si="7"/>
        <v>#DIV/0!</v>
      </c>
      <c r="AD106" s="27" t="e">
        <f t="shared" si="8"/>
        <v>#DIV/0!</v>
      </c>
      <c r="AE106" s="27" t="e">
        <f t="shared" si="9"/>
        <v>#DIV/0!</v>
      </c>
      <c r="AF106" s="28">
        <f t="shared" si="10"/>
        <v>0</v>
      </c>
      <c r="AG106" s="28">
        <f t="shared" si="11"/>
        <v>0</v>
      </c>
    </row>
    <row r="107" spans="1:33" s="35" customFormat="1" ht="12.75" customHeight="1">
      <c r="A107" s="33"/>
      <c r="B107" s="26" t="s">
        <v>179</v>
      </c>
      <c r="C107" s="37">
        <v>3.1300000000000001E-2</v>
      </c>
      <c r="D107" s="37">
        <v>3.0200000000000001E-2</v>
      </c>
      <c r="E107" s="37">
        <v>3.8199999999999998E-2</v>
      </c>
      <c r="F107" s="37">
        <v>4.0300000000000002E-2</v>
      </c>
      <c r="G107" s="37">
        <v>4.5699999999999998E-2</v>
      </c>
      <c r="H107" s="37">
        <v>5.5100000000000003E-2</v>
      </c>
      <c r="I107" s="37">
        <v>7.6700000000000004E-2</v>
      </c>
      <c r="J107" s="38">
        <v>9.2899999999999996E-2</v>
      </c>
      <c r="K107" s="38">
        <v>9.7900000000000001E-2</v>
      </c>
      <c r="L107" s="38">
        <v>9.2899999999999996E-2</v>
      </c>
      <c r="M107" s="37">
        <v>9.4299999999999995E-2</v>
      </c>
      <c r="N107" s="37">
        <v>9.5799999999999996E-2</v>
      </c>
      <c r="O107" s="37">
        <v>9.0399999999999994E-2</v>
      </c>
      <c r="P107" s="37">
        <v>8.7099999999999997E-2</v>
      </c>
      <c r="Q107" s="37">
        <v>8.5999999999999993E-2</v>
      </c>
      <c r="R107" s="37">
        <v>7.85E-2</v>
      </c>
      <c r="S107" s="37">
        <v>7.5200000000000003E-2</v>
      </c>
      <c r="T107" s="37">
        <v>4.8599999999999997E-2</v>
      </c>
      <c r="U107" s="38">
        <v>3.3500000000000002E-2</v>
      </c>
      <c r="V107" s="38">
        <v>3.1E-2</v>
      </c>
      <c r="W107" s="38">
        <v>3.3099999999999997E-2</v>
      </c>
      <c r="X107" s="37">
        <v>3.3099999999999997E-2</v>
      </c>
      <c r="Y107" s="37">
        <v>3.2800000000000003E-2</v>
      </c>
      <c r="Z107" s="37">
        <v>3.2399999999999998E-2</v>
      </c>
      <c r="AA107" s="37"/>
      <c r="AB107" s="34">
        <f t="shared" si="6"/>
        <v>1.4529999999999996</v>
      </c>
      <c r="AC107" s="26">
        <f t="shared" si="7"/>
        <v>0.6184031324480761</v>
      </c>
      <c r="AD107" s="27">
        <f t="shared" si="8"/>
        <v>0.6184031324480761</v>
      </c>
      <c r="AE107" s="27">
        <f t="shared" si="9"/>
        <v>1.8072139303482582</v>
      </c>
      <c r="AF107" s="28">
        <f t="shared" si="10"/>
        <v>9.7900000000000001E-2</v>
      </c>
      <c r="AG107" s="28">
        <f t="shared" si="11"/>
        <v>3.3500000000000002E-2</v>
      </c>
    </row>
    <row r="108" spans="1:33" s="35" customFormat="1" ht="12.75" customHeight="1">
      <c r="A108" s="33"/>
      <c r="B108" s="26" t="s">
        <v>180</v>
      </c>
      <c r="C108" s="37">
        <v>1.8E-3</v>
      </c>
      <c r="D108" s="37">
        <v>1.4E-3</v>
      </c>
      <c r="E108" s="37">
        <v>1.8E-3</v>
      </c>
      <c r="F108" s="37">
        <v>1.8E-3</v>
      </c>
      <c r="G108" s="37">
        <v>1.8E-3</v>
      </c>
      <c r="H108" s="37">
        <v>1.8E-3</v>
      </c>
      <c r="I108" s="37">
        <v>1.8E-3</v>
      </c>
      <c r="J108" s="38">
        <v>1.8E-3</v>
      </c>
      <c r="K108" s="38">
        <v>1.8E-3</v>
      </c>
      <c r="L108" s="38">
        <v>1.8E-3</v>
      </c>
      <c r="M108" s="37">
        <v>2.2000000000000001E-3</v>
      </c>
      <c r="N108" s="37">
        <v>1.8E-3</v>
      </c>
      <c r="O108" s="37">
        <v>1.8E-3</v>
      </c>
      <c r="P108" s="37">
        <v>1.8E-3</v>
      </c>
      <c r="Q108" s="37">
        <v>2.2000000000000001E-3</v>
      </c>
      <c r="R108" s="37">
        <v>2.2000000000000001E-3</v>
      </c>
      <c r="S108" s="37">
        <v>2.2000000000000001E-3</v>
      </c>
      <c r="T108" s="37">
        <v>2.2000000000000001E-3</v>
      </c>
      <c r="U108" s="38">
        <v>1.8E-3</v>
      </c>
      <c r="V108" s="38">
        <v>2.2000000000000001E-3</v>
      </c>
      <c r="W108" s="38">
        <v>1.8E-3</v>
      </c>
      <c r="X108" s="37">
        <v>2.2000000000000001E-3</v>
      </c>
      <c r="Y108" s="37">
        <v>2.2000000000000001E-3</v>
      </c>
      <c r="Z108" s="37">
        <v>1.8E-3</v>
      </c>
      <c r="AA108" s="37"/>
      <c r="AB108" s="34">
        <f t="shared" si="6"/>
        <v>4.6000000000000006E-2</v>
      </c>
      <c r="AC108" s="26">
        <f t="shared" si="7"/>
        <v>0.87121212121212133</v>
      </c>
      <c r="AD108" s="27">
        <f t="shared" si="8"/>
        <v>1.0648148148148151</v>
      </c>
      <c r="AE108" s="27">
        <f t="shared" si="9"/>
        <v>0.87121212121212133</v>
      </c>
      <c r="AF108" s="28">
        <f t="shared" si="10"/>
        <v>1.8E-3</v>
      </c>
      <c r="AG108" s="28">
        <f t="shared" si="11"/>
        <v>2.2000000000000001E-3</v>
      </c>
    </row>
    <row r="109" spans="1:33" s="35" customFormat="1" ht="12.75" customHeight="1">
      <c r="A109" s="33"/>
      <c r="B109" s="26" t="s">
        <v>181</v>
      </c>
      <c r="C109" s="37">
        <v>4.07E-2</v>
      </c>
      <c r="D109" s="37">
        <v>4.3200000000000002E-2</v>
      </c>
      <c r="E109" s="37">
        <v>5.5100000000000003E-2</v>
      </c>
      <c r="F109" s="37">
        <v>4.07E-2</v>
      </c>
      <c r="G109" s="37">
        <v>4.2099999999999999E-2</v>
      </c>
      <c r="H109" s="37">
        <v>5.5800000000000002E-2</v>
      </c>
      <c r="I109" s="37">
        <v>6.6600000000000006E-2</v>
      </c>
      <c r="J109" s="38">
        <v>0.1033</v>
      </c>
      <c r="K109" s="38">
        <v>0.15160000000000001</v>
      </c>
      <c r="L109" s="38">
        <v>0.1487</v>
      </c>
      <c r="M109" s="37">
        <v>0.153</v>
      </c>
      <c r="N109" s="37">
        <v>0.15659999999999999</v>
      </c>
      <c r="O109" s="37">
        <v>0.14760000000000001</v>
      </c>
      <c r="P109" s="37">
        <v>0.1462</v>
      </c>
      <c r="Q109" s="37">
        <v>0.15190000000000001</v>
      </c>
      <c r="R109" s="37">
        <v>0.1444</v>
      </c>
      <c r="S109" s="37">
        <v>0.1336</v>
      </c>
      <c r="T109" s="37">
        <v>0.1343</v>
      </c>
      <c r="U109" s="38">
        <v>0.1037</v>
      </c>
      <c r="V109" s="38">
        <v>7.8799999999999995E-2</v>
      </c>
      <c r="W109" s="38">
        <v>6.1899999999999997E-2</v>
      </c>
      <c r="X109" s="37">
        <v>4.07E-2</v>
      </c>
      <c r="Y109" s="37">
        <v>4.6100000000000002E-2</v>
      </c>
      <c r="Z109" s="37">
        <v>4.3900000000000002E-2</v>
      </c>
      <c r="AA109" s="37"/>
      <c r="AB109" s="34">
        <f t="shared" si="6"/>
        <v>2.2905000000000002</v>
      </c>
      <c r="AC109" s="26">
        <f t="shared" si="7"/>
        <v>0.6094348659003832</v>
      </c>
      <c r="AD109" s="27">
        <f t="shared" si="8"/>
        <v>0.62953496042216361</v>
      </c>
      <c r="AE109" s="27">
        <f t="shared" si="9"/>
        <v>0.92032304725168768</v>
      </c>
      <c r="AF109" s="28">
        <f t="shared" si="10"/>
        <v>0.15160000000000001</v>
      </c>
      <c r="AG109" s="28">
        <f t="shared" si="11"/>
        <v>0.1037</v>
      </c>
    </row>
    <row r="110" spans="1:33" s="35" customFormat="1" ht="12.75" customHeight="1">
      <c r="A110" s="33"/>
      <c r="B110" s="26" t="s">
        <v>182</v>
      </c>
      <c r="C110" s="37">
        <v>0.14760000000000001</v>
      </c>
      <c r="D110" s="37">
        <v>0.14399999999999999</v>
      </c>
      <c r="E110" s="37">
        <v>0.1462</v>
      </c>
      <c r="F110" s="37">
        <v>0.15049999999999999</v>
      </c>
      <c r="G110" s="37">
        <v>0.1822</v>
      </c>
      <c r="H110" s="37">
        <v>0.26140000000000002</v>
      </c>
      <c r="I110" s="37">
        <v>0.36580000000000001</v>
      </c>
      <c r="J110" s="38">
        <v>0.50619999999999998</v>
      </c>
      <c r="K110" s="38">
        <v>0.51190000000000002</v>
      </c>
      <c r="L110" s="38">
        <v>0.52200000000000002</v>
      </c>
      <c r="M110" s="37">
        <v>0.52270000000000005</v>
      </c>
      <c r="N110" s="37">
        <v>0.49609999999999999</v>
      </c>
      <c r="O110" s="37">
        <v>0.46079999999999999</v>
      </c>
      <c r="P110" s="37">
        <v>0.4723</v>
      </c>
      <c r="Q110" s="37">
        <v>0.46939999999999998</v>
      </c>
      <c r="R110" s="37">
        <v>0.40460000000000002</v>
      </c>
      <c r="S110" s="37">
        <v>0.37869999999999998</v>
      </c>
      <c r="T110" s="37">
        <v>0.31609999999999999</v>
      </c>
      <c r="U110" s="38">
        <v>0.26640000000000003</v>
      </c>
      <c r="V110" s="38">
        <v>0.21460000000000001</v>
      </c>
      <c r="W110" s="38">
        <v>0.19439999999999999</v>
      </c>
      <c r="X110" s="37">
        <v>0.18140000000000001</v>
      </c>
      <c r="Y110" s="37">
        <v>0.17929999999999999</v>
      </c>
      <c r="Z110" s="37">
        <v>0.1757</v>
      </c>
      <c r="AA110" s="37"/>
      <c r="AB110" s="34">
        <f t="shared" si="6"/>
        <v>7.6702999999999992</v>
      </c>
      <c r="AC110" s="26">
        <f t="shared" si="7"/>
        <v>0.61143262547031429</v>
      </c>
      <c r="AD110" s="27">
        <f t="shared" si="8"/>
        <v>0.61225255427841629</v>
      </c>
      <c r="AE110" s="27">
        <f t="shared" si="9"/>
        <v>1.1996840590590587</v>
      </c>
      <c r="AF110" s="28">
        <f t="shared" si="10"/>
        <v>0.52200000000000002</v>
      </c>
      <c r="AG110" s="28">
        <f t="shared" si="11"/>
        <v>0.26640000000000003</v>
      </c>
    </row>
    <row r="111" spans="1:33" s="35" customFormat="1" ht="12.75" customHeight="1">
      <c r="A111" s="33"/>
      <c r="B111" s="26" t="s">
        <v>183</v>
      </c>
      <c r="C111" s="37">
        <v>0.2316</v>
      </c>
      <c r="D111" s="37">
        <v>0.2112</v>
      </c>
      <c r="E111" s="37">
        <v>0.20039999999999999</v>
      </c>
      <c r="F111" s="37">
        <v>0.20399999999999999</v>
      </c>
      <c r="G111" s="37">
        <v>0.23880000000000001</v>
      </c>
      <c r="H111" s="37">
        <v>0.31680000000000003</v>
      </c>
      <c r="I111" s="37">
        <v>0.42</v>
      </c>
      <c r="J111" s="38">
        <v>0.43319999999999997</v>
      </c>
      <c r="K111" s="38">
        <v>0.42599999999999999</v>
      </c>
      <c r="L111" s="38">
        <v>0.44040000000000001</v>
      </c>
      <c r="M111" s="37">
        <v>0.4032</v>
      </c>
      <c r="N111" s="37">
        <v>0.43319999999999997</v>
      </c>
      <c r="O111" s="37">
        <v>0.41520000000000001</v>
      </c>
      <c r="P111" s="37">
        <v>0.35880000000000001</v>
      </c>
      <c r="Q111" s="37">
        <v>0.318</v>
      </c>
      <c r="R111" s="37">
        <v>0.28439999999999999</v>
      </c>
      <c r="S111" s="37">
        <v>0.24959999999999999</v>
      </c>
      <c r="T111" s="37">
        <v>0.23880000000000001</v>
      </c>
      <c r="U111" s="38">
        <v>0.22439999999999999</v>
      </c>
      <c r="V111" s="38">
        <v>0.23880000000000001</v>
      </c>
      <c r="W111" s="38">
        <v>0.2172</v>
      </c>
      <c r="X111" s="37">
        <v>0.23880000000000001</v>
      </c>
      <c r="Y111" s="37">
        <v>0.28320000000000001</v>
      </c>
      <c r="Z111" s="37">
        <v>0.23760000000000001</v>
      </c>
      <c r="AA111" s="37"/>
      <c r="AB111" s="34">
        <f t="shared" si="6"/>
        <v>7.2635999999999994</v>
      </c>
      <c r="AC111" s="26">
        <f t="shared" si="7"/>
        <v>0.68721616712079925</v>
      </c>
      <c r="AD111" s="27">
        <f t="shared" si="8"/>
        <v>0.68721616712079925</v>
      </c>
      <c r="AE111" s="27">
        <f t="shared" si="9"/>
        <v>1.2673785594639864</v>
      </c>
      <c r="AF111" s="28">
        <f t="shared" si="10"/>
        <v>0.44040000000000001</v>
      </c>
      <c r="AG111" s="28">
        <f t="shared" si="11"/>
        <v>0.23880000000000001</v>
      </c>
    </row>
    <row r="112" spans="1:33" s="35" customFormat="1" ht="12.75" customHeight="1">
      <c r="A112" s="33"/>
      <c r="B112" s="26" t="s">
        <v>184</v>
      </c>
      <c r="C112" s="37">
        <v>1.15E-2</v>
      </c>
      <c r="D112" s="37">
        <v>1.15E-2</v>
      </c>
      <c r="E112" s="37">
        <v>1.15E-2</v>
      </c>
      <c r="F112" s="37">
        <v>1.15E-2</v>
      </c>
      <c r="G112" s="37">
        <v>1.2200000000000001E-2</v>
      </c>
      <c r="H112" s="37">
        <v>1.44E-2</v>
      </c>
      <c r="I112" s="37">
        <v>1.7299999999999999E-2</v>
      </c>
      <c r="J112" s="38">
        <v>1.7999999999999999E-2</v>
      </c>
      <c r="K112" s="38">
        <v>1.66E-2</v>
      </c>
      <c r="L112" s="38">
        <v>1.66E-2</v>
      </c>
      <c r="M112" s="37">
        <v>1.5800000000000002E-2</v>
      </c>
      <c r="N112" s="37">
        <v>1.66E-2</v>
      </c>
      <c r="O112" s="37">
        <v>1.5100000000000001E-2</v>
      </c>
      <c r="P112" s="37">
        <v>1.5100000000000001E-2</v>
      </c>
      <c r="Q112" s="37">
        <v>1.5800000000000002E-2</v>
      </c>
      <c r="R112" s="37">
        <v>1.37E-2</v>
      </c>
      <c r="S112" s="37">
        <v>1.37E-2</v>
      </c>
      <c r="T112" s="37">
        <v>1.2999999999999999E-2</v>
      </c>
      <c r="U112" s="38">
        <v>1.37E-2</v>
      </c>
      <c r="V112" s="38">
        <v>1.2999999999999999E-2</v>
      </c>
      <c r="W112" s="38">
        <v>1.2200000000000001E-2</v>
      </c>
      <c r="X112" s="37">
        <v>1.2200000000000001E-2</v>
      </c>
      <c r="Y112" s="37">
        <v>1.2200000000000001E-2</v>
      </c>
      <c r="Z112" s="37">
        <v>1.15E-2</v>
      </c>
      <c r="AA112" s="37"/>
      <c r="AB112" s="34">
        <f t="shared" si="6"/>
        <v>0.3347</v>
      </c>
      <c r="AC112" s="26">
        <f t="shared" si="7"/>
        <v>0.77476851851851858</v>
      </c>
      <c r="AD112" s="27">
        <f t="shared" si="8"/>
        <v>0.77476851851851858</v>
      </c>
      <c r="AE112" s="27">
        <f t="shared" si="9"/>
        <v>1.0179440389294403</v>
      </c>
      <c r="AF112" s="28">
        <f t="shared" si="10"/>
        <v>1.7999999999999999E-2</v>
      </c>
      <c r="AG112" s="28">
        <f t="shared" si="11"/>
        <v>1.37E-2</v>
      </c>
    </row>
    <row r="113" spans="1:33" s="35" customFormat="1" ht="12.75" customHeight="1">
      <c r="A113" s="33"/>
      <c r="B113" s="26" t="s">
        <v>185</v>
      </c>
      <c r="C113" s="37">
        <v>0.4627</v>
      </c>
      <c r="D113" s="37">
        <v>0.46850000000000003</v>
      </c>
      <c r="E113" s="37">
        <v>0.4627</v>
      </c>
      <c r="F113" s="37">
        <v>0.46560000000000001</v>
      </c>
      <c r="G113" s="37">
        <v>0.48770000000000002</v>
      </c>
      <c r="H113" s="37">
        <v>0.57599999999999996</v>
      </c>
      <c r="I113" s="37">
        <v>0.89949999999999997</v>
      </c>
      <c r="J113" s="38">
        <v>1.0464</v>
      </c>
      <c r="K113" s="38">
        <v>1.0876999999999999</v>
      </c>
      <c r="L113" s="38">
        <v>1.105</v>
      </c>
      <c r="M113" s="37">
        <v>1.0992</v>
      </c>
      <c r="N113" s="37">
        <v>1.1173999999999999</v>
      </c>
      <c r="O113" s="37">
        <v>1.0511999999999999</v>
      </c>
      <c r="P113" s="37">
        <v>1.1040000000000001</v>
      </c>
      <c r="Q113" s="37">
        <v>1.0492999999999999</v>
      </c>
      <c r="R113" s="37">
        <v>0.91200000000000003</v>
      </c>
      <c r="S113" s="37">
        <v>0.81889999999999996</v>
      </c>
      <c r="T113" s="37">
        <v>0.67390000000000005</v>
      </c>
      <c r="U113" s="38">
        <v>0.55679999999999996</v>
      </c>
      <c r="V113" s="38">
        <v>0.51359999999999995</v>
      </c>
      <c r="W113" s="38">
        <v>0.51739999999999997</v>
      </c>
      <c r="X113" s="37">
        <v>0.50109999999999999</v>
      </c>
      <c r="Y113" s="37">
        <v>0.49249999999999999</v>
      </c>
      <c r="Z113" s="37">
        <v>0.47810000000000002</v>
      </c>
      <c r="AA113" s="37"/>
      <c r="AB113" s="34">
        <f t="shared" si="6"/>
        <v>17.947199999999999</v>
      </c>
      <c r="AC113" s="26">
        <f t="shared" si="7"/>
        <v>0.66923214605333803</v>
      </c>
      <c r="AD113" s="27">
        <f t="shared" si="8"/>
        <v>0.67674208144796377</v>
      </c>
      <c r="AE113" s="27">
        <f t="shared" si="9"/>
        <v>1.3430316091954022</v>
      </c>
      <c r="AF113" s="28">
        <f t="shared" si="10"/>
        <v>1.105</v>
      </c>
      <c r="AG113" s="28">
        <f t="shared" si="11"/>
        <v>0.55679999999999996</v>
      </c>
    </row>
    <row r="114" spans="1:33" s="35" customFormat="1" ht="12.75" customHeight="1">
      <c r="A114" s="33"/>
      <c r="B114" s="26" t="s">
        <v>186</v>
      </c>
      <c r="C114" s="37">
        <v>4.3E-3</v>
      </c>
      <c r="D114" s="37">
        <v>4.1000000000000003E-3</v>
      </c>
      <c r="E114" s="37">
        <v>4.3E-3</v>
      </c>
      <c r="F114" s="37">
        <v>4.1000000000000003E-3</v>
      </c>
      <c r="G114" s="37">
        <v>4.1000000000000003E-3</v>
      </c>
      <c r="H114" s="37">
        <v>4.5999999999999999E-3</v>
      </c>
      <c r="I114" s="37">
        <v>5.7999999999999996E-3</v>
      </c>
      <c r="J114" s="38">
        <v>6.7000000000000002E-3</v>
      </c>
      <c r="K114" s="38">
        <v>8.3999999999999995E-3</v>
      </c>
      <c r="L114" s="38">
        <v>7.9000000000000008E-3</v>
      </c>
      <c r="M114" s="37">
        <v>7.7000000000000002E-3</v>
      </c>
      <c r="N114" s="37">
        <v>7.7000000000000002E-3</v>
      </c>
      <c r="O114" s="37">
        <v>7.7000000000000002E-3</v>
      </c>
      <c r="P114" s="37">
        <v>7.4000000000000003E-3</v>
      </c>
      <c r="Q114" s="37">
        <v>7.7000000000000002E-3</v>
      </c>
      <c r="R114" s="37">
        <v>7.4000000000000003E-3</v>
      </c>
      <c r="S114" s="37">
        <v>7.0000000000000001E-3</v>
      </c>
      <c r="T114" s="37">
        <v>1.01E-2</v>
      </c>
      <c r="U114" s="38">
        <v>8.6E-3</v>
      </c>
      <c r="V114" s="38">
        <v>6.0000000000000001E-3</v>
      </c>
      <c r="W114" s="38">
        <v>6.1999999999999998E-3</v>
      </c>
      <c r="X114" s="37">
        <v>5.4999999999999997E-3</v>
      </c>
      <c r="Y114" s="37">
        <v>5.4999999999999997E-3</v>
      </c>
      <c r="Z114" s="37">
        <v>5.4999999999999997E-3</v>
      </c>
      <c r="AA114" s="37"/>
      <c r="AB114" s="34">
        <f t="shared" si="6"/>
        <v>0.15430000000000005</v>
      </c>
      <c r="AC114" s="26">
        <f t="shared" si="7"/>
        <v>0.63655115511551186</v>
      </c>
      <c r="AD114" s="27">
        <f t="shared" si="8"/>
        <v>0.76537698412698441</v>
      </c>
      <c r="AE114" s="27">
        <f t="shared" si="9"/>
        <v>0.74757751937984518</v>
      </c>
      <c r="AF114" s="28">
        <f t="shared" si="10"/>
        <v>8.3999999999999995E-3</v>
      </c>
      <c r="AG114" s="28">
        <f t="shared" si="11"/>
        <v>8.6E-3</v>
      </c>
    </row>
    <row r="115" spans="1:33" s="35" customFormat="1" ht="12.75" customHeight="1">
      <c r="A115" s="33"/>
      <c r="B115" s="26" t="s">
        <v>187</v>
      </c>
      <c r="C115" s="37">
        <v>0.25700000000000001</v>
      </c>
      <c r="D115" s="37">
        <v>0.2455</v>
      </c>
      <c r="E115" s="37">
        <v>0.252</v>
      </c>
      <c r="F115" s="37">
        <v>0.25629999999999997</v>
      </c>
      <c r="G115" s="37">
        <v>0.25340000000000001</v>
      </c>
      <c r="H115" s="37">
        <v>0.31680000000000003</v>
      </c>
      <c r="I115" s="37">
        <v>0.47520000000000001</v>
      </c>
      <c r="J115" s="38">
        <v>0.56810000000000005</v>
      </c>
      <c r="K115" s="38">
        <v>0.60189999999999999</v>
      </c>
      <c r="L115" s="38">
        <v>0.61919999999999997</v>
      </c>
      <c r="M115" s="37">
        <v>0.60119999999999996</v>
      </c>
      <c r="N115" s="37">
        <v>0.59830000000000005</v>
      </c>
      <c r="O115" s="37">
        <v>0.63649999999999995</v>
      </c>
      <c r="P115" s="37">
        <v>0.61060000000000003</v>
      </c>
      <c r="Q115" s="37">
        <v>0.59399999999999997</v>
      </c>
      <c r="R115" s="37">
        <v>0.56230000000000002</v>
      </c>
      <c r="S115" s="37">
        <v>0.4824</v>
      </c>
      <c r="T115" s="37">
        <v>0.45579999999999998</v>
      </c>
      <c r="U115" s="38">
        <v>0.41470000000000001</v>
      </c>
      <c r="V115" s="38">
        <v>0.3881</v>
      </c>
      <c r="W115" s="38">
        <v>0.36499999999999999</v>
      </c>
      <c r="X115" s="37">
        <v>0.33479999999999999</v>
      </c>
      <c r="Y115" s="37">
        <v>0.3226</v>
      </c>
      <c r="Z115" s="37">
        <v>0.31969999999999998</v>
      </c>
      <c r="AA115" s="37"/>
      <c r="AB115" s="34">
        <f t="shared" si="6"/>
        <v>10.531399999999998</v>
      </c>
      <c r="AC115" s="26">
        <f t="shared" si="7"/>
        <v>0.68940822204765639</v>
      </c>
      <c r="AD115" s="27">
        <f t="shared" si="8"/>
        <v>0.70866978897502142</v>
      </c>
      <c r="AE115" s="27">
        <f t="shared" si="9"/>
        <v>1.0581343943412906</v>
      </c>
      <c r="AF115" s="28">
        <f t="shared" si="10"/>
        <v>0.61919999999999997</v>
      </c>
      <c r="AG115" s="28">
        <f t="shared" si="11"/>
        <v>0.41470000000000001</v>
      </c>
    </row>
    <row r="116" spans="1:33" s="35" customFormat="1" ht="12.75" customHeight="1">
      <c r="A116" s="33"/>
      <c r="B116" s="26" t="s">
        <v>188</v>
      </c>
      <c r="C116" s="37">
        <v>8.2799999999999999E-2</v>
      </c>
      <c r="D116" s="37">
        <v>8.0600000000000005E-2</v>
      </c>
      <c r="E116" s="37">
        <v>8.2100000000000006E-2</v>
      </c>
      <c r="F116" s="37">
        <v>8.3500000000000005E-2</v>
      </c>
      <c r="G116" s="37">
        <v>0.108</v>
      </c>
      <c r="H116" s="37">
        <v>0.12670000000000001</v>
      </c>
      <c r="I116" s="37">
        <v>0.1656</v>
      </c>
      <c r="J116" s="38">
        <v>0.1678</v>
      </c>
      <c r="K116" s="38">
        <v>0.17929999999999999</v>
      </c>
      <c r="L116" s="38">
        <v>0.18579999999999999</v>
      </c>
      <c r="M116" s="37">
        <v>0.17929999999999999</v>
      </c>
      <c r="N116" s="37">
        <v>0.1613</v>
      </c>
      <c r="O116" s="37">
        <v>0.1699</v>
      </c>
      <c r="P116" s="37">
        <v>0.1714</v>
      </c>
      <c r="Q116" s="37">
        <v>0.157</v>
      </c>
      <c r="R116" s="37">
        <v>0.1411</v>
      </c>
      <c r="S116" s="37">
        <v>0.12670000000000001</v>
      </c>
      <c r="T116" s="37">
        <v>0.1123</v>
      </c>
      <c r="U116" s="38">
        <v>0.108</v>
      </c>
      <c r="V116" s="38">
        <v>0.1051</v>
      </c>
      <c r="W116" s="38">
        <v>0.1138</v>
      </c>
      <c r="X116" s="37">
        <v>0.1008</v>
      </c>
      <c r="Y116" s="37">
        <v>8.6400000000000005E-2</v>
      </c>
      <c r="Z116" s="37">
        <v>8.5000000000000006E-2</v>
      </c>
      <c r="AA116" s="37"/>
      <c r="AB116" s="34">
        <f t="shared" si="6"/>
        <v>3.0802999999999994</v>
      </c>
      <c r="AC116" s="26">
        <f t="shared" si="7"/>
        <v>0.69077412988876907</v>
      </c>
      <c r="AD116" s="27">
        <f t="shared" si="8"/>
        <v>0.69077412988876907</v>
      </c>
      <c r="AE116" s="27">
        <f t="shared" si="9"/>
        <v>1.1278192735793788</v>
      </c>
      <c r="AF116" s="28">
        <f t="shared" si="10"/>
        <v>0.18579999999999999</v>
      </c>
      <c r="AG116" s="28">
        <f t="shared" si="11"/>
        <v>0.1138</v>
      </c>
    </row>
    <row r="117" spans="1:33" s="35" customFormat="1" ht="12.75" customHeight="1">
      <c r="A117" s="33"/>
      <c r="B117" s="26" t="s">
        <v>189</v>
      </c>
      <c r="C117" s="37">
        <v>0.46939999999999998</v>
      </c>
      <c r="D117" s="37">
        <v>0.4284</v>
      </c>
      <c r="E117" s="37">
        <v>0.44929999999999998</v>
      </c>
      <c r="F117" s="37">
        <v>0.46870000000000001</v>
      </c>
      <c r="G117" s="37">
        <v>0.48309999999999997</v>
      </c>
      <c r="H117" s="37">
        <v>0.6149</v>
      </c>
      <c r="I117" s="37">
        <v>0.78910000000000002</v>
      </c>
      <c r="J117" s="38">
        <v>1.2347999999999999</v>
      </c>
      <c r="K117" s="38">
        <v>1.571</v>
      </c>
      <c r="L117" s="38">
        <v>1.5810999999999999</v>
      </c>
      <c r="M117" s="37">
        <v>1.5847</v>
      </c>
      <c r="N117" s="37">
        <v>1.5566</v>
      </c>
      <c r="O117" s="37">
        <v>1.5538000000000001</v>
      </c>
      <c r="P117" s="37">
        <v>1.5529999999999999</v>
      </c>
      <c r="Q117" s="37">
        <v>1.5358000000000001</v>
      </c>
      <c r="R117" s="37">
        <v>1.4918</v>
      </c>
      <c r="S117" s="37">
        <v>1.4515</v>
      </c>
      <c r="T117" s="37">
        <v>1.4298999999999999</v>
      </c>
      <c r="U117" s="38">
        <v>1.3391999999999999</v>
      </c>
      <c r="V117" s="38">
        <v>1.2102999999999999</v>
      </c>
      <c r="W117" s="38">
        <v>0.78839999999999999</v>
      </c>
      <c r="X117" s="37">
        <v>0.68179999999999996</v>
      </c>
      <c r="Y117" s="37">
        <v>0.57889999999999997</v>
      </c>
      <c r="Z117" s="37">
        <v>0.52059999999999995</v>
      </c>
      <c r="AA117" s="37"/>
      <c r="AB117" s="34">
        <f t="shared" si="6"/>
        <v>25.366099999999996</v>
      </c>
      <c r="AC117" s="26">
        <f t="shared" si="7"/>
        <v>0.66695326139542699</v>
      </c>
      <c r="AD117" s="27">
        <f t="shared" si="8"/>
        <v>0.66847184449644748</v>
      </c>
      <c r="AE117" s="27">
        <f t="shared" si="9"/>
        <v>0.78921806551174811</v>
      </c>
      <c r="AF117" s="28">
        <f t="shared" si="10"/>
        <v>1.5810999999999999</v>
      </c>
      <c r="AG117" s="28">
        <f t="shared" si="11"/>
        <v>1.3391999999999999</v>
      </c>
    </row>
    <row r="118" spans="1:33" s="35" customFormat="1" ht="12.75" customHeight="1">
      <c r="A118" s="33"/>
      <c r="B118" s="26" t="s">
        <v>190</v>
      </c>
      <c r="C118" s="37">
        <v>0.69769999999999999</v>
      </c>
      <c r="D118" s="37">
        <v>0.68830000000000002</v>
      </c>
      <c r="E118" s="37">
        <v>0.68400000000000005</v>
      </c>
      <c r="F118" s="37">
        <v>0.68620000000000003</v>
      </c>
      <c r="G118" s="37">
        <v>0.69340000000000002</v>
      </c>
      <c r="H118" s="37">
        <v>0.77039999999999997</v>
      </c>
      <c r="I118" s="37">
        <v>0.98570000000000002</v>
      </c>
      <c r="J118" s="38">
        <v>1.3153999999999999</v>
      </c>
      <c r="K118" s="38">
        <v>1.5660000000000001</v>
      </c>
      <c r="L118" s="38">
        <v>1.548</v>
      </c>
      <c r="M118" s="37">
        <v>1.5206</v>
      </c>
      <c r="N118" s="37">
        <v>1.5516000000000001</v>
      </c>
      <c r="O118" s="37">
        <v>1.5472999999999999</v>
      </c>
      <c r="P118" s="37">
        <v>1.5559000000000001</v>
      </c>
      <c r="Q118" s="37">
        <v>1.5602</v>
      </c>
      <c r="R118" s="37">
        <v>1.5178</v>
      </c>
      <c r="S118" s="37">
        <v>1.4882</v>
      </c>
      <c r="T118" s="37">
        <v>1.4442999999999999</v>
      </c>
      <c r="U118" s="38">
        <v>1.3333999999999999</v>
      </c>
      <c r="V118" s="38">
        <v>1.2707999999999999</v>
      </c>
      <c r="W118" s="38">
        <v>0.86260000000000003</v>
      </c>
      <c r="X118" s="37">
        <v>0.75170000000000003</v>
      </c>
      <c r="Y118" s="37">
        <v>0.74299999999999999</v>
      </c>
      <c r="Z118" s="37">
        <v>0.70850000000000002</v>
      </c>
      <c r="AA118" s="37"/>
      <c r="AB118" s="34">
        <f t="shared" si="6"/>
        <v>27.491</v>
      </c>
      <c r="AC118" s="26">
        <f t="shared" si="7"/>
        <v>0.73145487441464441</v>
      </c>
      <c r="AD118" s="27">
        <f t="shared" si="8"/>
        <v>0.73145487441464441</v>
      </c>
      <c r="AE118" s="27">
        <f t="shared" si="9"/>
        <v>0.85905079746012702</v>
      </c>
      <c r="AF118" s="28">
        <f t="shared" si="10"/>
        <v>1.5660000000000001</v>
      </c>
      <c r="AG118" s="28">
        <f t="shared" si="11"/>
        <v>1.3333999999999999</v>
      </c>
    </row>
    <row r="119" spans="1:33" s="35" customFormat="1" ht="12.75" customHeight="1">
      <c r="A119" s="33"/>
      <c r="B119" s="26" t="s">
        <v>191</v>
      </c>
      <c r="C119" s="37">
        <v>6.7000000000000004E-2</v>
      </c>
      <c r="D119" s="37">
        <v>6.2600000000000003E-2</v>
      </c>
      <c r="E119" s="37">
        <v>6.0499999999999998E-2</v>
      </c>
      <c r="F119" s="37">
        <v>6.4799999999999996E-2</v>
      </c>
      <c r="G119" s="37">
        <v>0.10299999999999999</v>
      </c>
      <c r="H119" s="37">
        <v>9.7900000000000001E-2</v>
      </c>
      <c r="I119" s="37">
        <v>0.20300000000000001</v>
      </c>
      <c r="J119" s="38">
        <v>0.23980000000000001</v>
      </c>
      <c r="K119" s="38">
        <v>0.25629999999999997</v>
      </c>
      <c r="L119" s="38">
        <v>0.25779999999999997</v>
      </c>
      <c r="M119" s="37">
        <v>0.21890000000000001</v>
      </c>
      <c r="N119" s="37">
        <v>0.20880000000000001</v>
      </c>
      <c r="O119" s="37">
        <v>0.21379999999999999</v>
      </c>
      <c r="P119" s="37">
        <v>0.22900000000000001</v>
      </c>
      <c r="Q119" s="37">
        <v>0.1973</v>
      </c>
      <c r="R119" s="37">
        <v>9.4299999999999995E-2</v>
      </c>
      <c r="S119" s="37">
        <v>8.4199999999999997E-2</v>
      </c>
      <c r="T119" s="37">
        <v>7.7799999999999994E-2</v>
      </c>
      <c r="U119" s="38">
        <v>7.3400000000000007E-2</v>
      </c>
      <c r="V119" s="38">
        <v>7.85E-2</v>
      </c>
      <c r="W119" s="38">
        <v>7.9899999999999999E-2</v>
      </c>
      <c r="X119" s="37">
        <v>8.3500000000000005E-2</v>
      </c>
      <c r="Y119" s="37">
        <v>7.7799999999999994E-2</v>
      </c>
      <c r="Z119" s="37">
        <v>6.7699999999999996E-2</v>
      </c>
      <c r="AA119" s="37"/>
      <c r="AB119" s="34">
        <f t="shared" si="6"/>
        <v>3.1975999999999996</v>
      </c>
      <c r="AC119" s="26">
        <f t="shared" si="7"/>
        <v>0.51680889578484612</v>
      </c>
      <c r="AD119" s="27">
        <f t="shared" si="8"/>
        <v>0.51680889578484612</v>
      </c>
      <c r="AE119" s="27">
        <f t="shared" si="9"/>
        <v>1.6675010429703794</v>
      </c>
      <c r="AF119" s="28">
        <f t="shared" si="10"/>
        <v>0.25779999999999997</v>
      </c>
      <c r="AG119" s="28">
        <f t="shared" si="11"/>
        <v>7.9899999999999999E-2</v>
      </c>
    </row>
    <row r="120" spans="1:33" s="35" customFormat="1" ht="12.75" customHeight="1">
      <c r="A120" s="33"/>
      <c r="B120" s="26" t="s">
        <v>192</v>
      </c>
      <c r="C120" s="37">
        <v>8.9300000000000004E-2</v>
      </c>
      <c r="D120" s="37">
        <v>9.3100000000000002E-2</v>
      </c>
      <c r="E120" s="37">
        <v>9.1200000000000003E-2</v>
      </c>
      <c r="F120" s="37">
        <v>9.98E-2</v>
      </c>
      <c r="G120" s="37">
        <v>0.1018</v>
      </c>
      <c r="H120" s="37">
        <v>0.13150000000000001</v>
      </c>
      <c r="I120" s="37">
        <v>0.192</v>
      </c>
      <c r="J120" s="38">
        <v>0.22270000000000001</v>
      </c>
      <c r="K120" s="38">
        <v>0.22370000000000001</v>
      </c>
      <c r="L120" s="38">
        <v>0.23519999999999999</v>
      </c>
      <c r="M120" s="37">
        <v>0.23810000000000001</v>
      </c>
      <c r="N120" s="37">
        <v>0.23710000000000001</v>
      </c>
      <c r="O120" s="37">
        <v>0.23899999999999999</v>
      </c>
      <c r="P120" s="37">
        <v>0.22750000000000001</v>
      </c>
      <c r="Q120" s="37">
        <v>0.216</v>
      </c>
      <c r="R120" s="37">
        <v>0.1958</v>
      </c>
      <c r="S120" s="37">
        <v>0.17949999999999999</v>
      </c>
      <c r="T120" s="37">
        <v>0.16220000000000001</v>
      </c>
      <c r="U120" s="38">
        <v>0.12479999999999999</v>
      </c>
      <c r="V120" s="38">
        <v>0.1133</v>
      </c>
      <c r="W120" s="38">
        <v>0.1123</v>
      </c>
      <c r="X120" s="37">
        <v>0.1018</v>
      </c>
      <c r="Y120" s="37">
        <v>9.6000000000000002E-2</v>
      </c>
      <c r="Z120" s="37">
        <v>9.0200000000000002E-2</v>
      </c>
      <c r="AA120" s="37"/>
      <c r="AB120" s="34">
        <f t="shared" si="6"/>
        <v>3.8139000000000003</v>
      </c>
      <c r="AC120" s="26">
        <f t="shared" si="7"/>
        <v>0.66490585774058586</v>
      </c>
      <c r="AD120" s="27">
        <f t="shared" si="8"/>
        <v>0.67564838435374153</v>
      </c>
      <c r="AE120" s="27">
        <f t="shared" si="9"/>
        <v>1.2733373397435899</v>
      </c>
      <c r="AF120" s="28">
        <f t="shared" si="10"/>
        <v>0.23519999999999999</v>
      </c>
      <c r="AG120" s="28">
        <f t="shared" si="11"/>
        <v>0.12479999999999999</v>
      </c>
    </row>
    <row r="121" spans="1:33" s="35" customFormat="1" ht="12.75" customHeight="1">
      <c r="A121" s="33"/>
      <c r="B121" s="26" t="s">
        <v>193</v>
      </c>
      <c r="C121" s="37">
        <v>0.23280000000000001</v>
      </c>
      <c r="D121" s="37">
        <v>0.2412</v>
      </c>
      <c r="E121" s="37">
        <v>0.2424</v>
      </c>
      <c r="F121" s="37">
        <v>0.23880000000000001</v>
      </c>
      <c r="G121" s="37">
        <v>0.28199999999999997</v>
      </c>
      <c r="H121" s="37">
        <v>0.37919999999999998</v>
      </c>
      <c r="I121" s="37">
        <v>0.53400000000000003</v>
      </c>
      <c r="J121" s="38">
        <v>0.58919999999999995</v>
      </c>
      <c r="K121" s="38">
        <v>0.624</v>
      </c>
      <c r="L121" s="38">
        <v>0.59519999999999995</v>
      </c>
      <c r="M121" s="37">
        <v>0.50039999999999996</v>
      </c>
      <c r="N121" s="37">
        <v>0.44159999999999999</v>
      </c>
      <c r="O121" s="37">
        <v>0.46439999999999998</v>
      </c>
      <c r="P121" s="37">
        <v>0.49199999999999999</v>
      </c>
      <c r="Q121" s="37">
        <v>0.46200000000000002</v>
      </c>
      <c r="R121" s="37">
        <v>0.44040000000000001</v>
      </c>
      <c r="S121" s="37">
        <v>0.39360000000000001</v>
      </c>
      <c r="T121" s="37">
        <v>0.3624</v>
      </c>
      <c r="U121" s="38">
        <v>0.39</v>
      </c>
      <c r="V121" s="38">
        <v>0.318</v>
      </c>
      <c r="W121" s="38">
        <v>0.34799999999999998</v>
      </c>
      <c r="X121" s="37">
        <v>0.33360000000000001</v>
      </c>
      <c r="Y121" s="37">
        <v>0.25319999999999998</v>
      </c>
      <c r="Z121" s="37">
        <v>0.2412</v>
      </c>
      <c r="AA121" s="37"/>
      <c r="AB121" s="34">
        <f t="shared" si="6"/>
        <v>9.3996000000000013</v>
      </c>
      <c r="AC121" s="26">
        <f t="shared" si="7"/>
        <v>0.62764423076923082</v>
      </c>
      <c r="AD121" s="27">
        <f t="shared" si="8"/>
        <v>0.62764423076923082</v>
      </c>
      <c r="AE121" s="27">
        <f t="shared" si="9"/>
        <v>1.0042307692307693</v>
      </c>
      <c r="AF121" s="28">
        <f t="shared" si="10"/>
        <v>0.624</v>
      </c>
      <c r="AG121" s="28">
        <f t="shared" si="11"/>
        <v>0.39</v>
      </c>
    </row>
    <row r="122" spans="1:33" s="35" customFormat="1" ht="12.75" customHeight="1">
      <c r="A122" s="33"/>
      <c r="B122" s="26" t="s">
        <v>194</v>
      </c>
      <c r="C122" s="37">
        <v>1.7999999999999999E-2</v>
      </c>
      <c r="D122" s="37">
        <v>1.7999999999999999E-2</v>
      </c>
      <c r="E122" s="37">
        <v>1.7999999999999999E-2</v>
      </c>
      <c r="F122" s="37">
        <v>1.7299999999999999E-2</v>
      </c>
      <c r="G122" s="37">
        <v>1.5100000000000001E-2</v>
      </c>
      <c r="H122" s="37">
        <v>2.1600000000000001E-2</v>
      </c>
      <c r="I122" s="37">
        <v>2.4500000000000001E-2</v>
      </c>
      <c r="J122" s="38">
        <v>2.5899999999999999E-2</v>
      </c>
      <c r="K122" s="38">
        <v>2.23E-2</v>
      </c>
      <c r="L122" s="38">
        <v>2.0899999999999998E-2</v>
      </c>
      <c r="M122" s="37">
        <v>2.0199999999999999E-2</v>
      </c>
      <c r="N122" s="37">
        <v>2.0199999999999999E-2</v>
      </c>
      <c r="O122" s="37">
        <v>2.0899999999999998E-2</v>
      </c>
      <c r="P122" s="37">
        <v>2.0199999999999999E-2</v>
      </c>
      <c r="Q122" s="37">
        <v>2.1600000000000001E-2</v>
      </c>
      <c r="R122" s="37">
        <v>1.66E-2</v>
      </c>
      <c r="S122" s="37">
        <v>1.66E-2</v>
      </c>
      <c r="T122" s="37">
        <v>1.7299999999999999E-2</v>
      </c>
      <c r="U122" s="38">
        <v>1.7299999999999999E-2</v>
      </c>
      <c r="V122" s="38">
        <v>1.5800000000000002E-2</v>
      </c>
      <c r="W122" s="38">
        <v>1.7299999999999999E-2</v>
      </c>
      <c r="X122" s="37">
        <v>1.7999999999999999E-2</v>
      </c>
      <c r="Y122" s="37">
        <v>1.7999999999999999E-2</v>
      </c>
      <c r="Z122" s="37">
        <v>1.7999999999999999E-2</v>
      </c>
      <c r="AA122" s="37"/>
      <c r="AB122" s="34">
        <f t="shared" si="6"/>
        <v>0.45959999999999995</v>
      </c>
      <c r="AC122" s="26">
        <f t="shared" si="7"/>
        <v>0.73938223938223924</v>
      </c>
      <c r="AD122" s="27">
        <f t="shared" si="8"/>
        <v>0.73938223938223924</v>
      </c>
      <c r="AE122" s="27">
        <f t="shared" si="9"/>
        <v>1.1069364161849709</v>
      </c>
      <c r="AF122" s="28">
        <f t="shared" si="10"/>
        <v>2.5899999999999999E-2</v>
      </c>
      <c r="AG122" s="28">
        <f t="shared" si="11"/>
        <v>1.7299999999999999E-2</v>
      </c>
    </row>
    <row r="123" spans="1:33" s="35" customFormat="1" ht="12.75" customHeight="1">
      <c r="A123" s="33"/>
      <c r="B123" s="26" t="s">
        <v>195</v>
      </c>
      <c r="C123" s="37">
        <v>0.30170000000000002</v>
      </c>
      <c r="D123" s="37">
        <v>0.28870000000000001</v>
      </c>
      <c r="E123" s="37">
        <v>0.29299999999999998</v>
      </c>
      <c r="F123" s="37">
        <v>0.27860000000000001</v>
      </c>
      <c r="G123" s="37">
        <v>0.29809999999999998</v>
      </c>
      <c r="H123" s="37">
        <v>0.33550000000000002</v>
      </c>
      <c r="I123" s="37">
        <v>0.4889</v>
      </c>
      <c r="J123" s="38">
        <v>0.50619999999999998</v>
      </c>
      <c r="K123" s="38">
        <v>0.52849999999999997</v>
      </c>
      <c r="L123" s="38">
        <v>0.54430000000000001</v>
      </c>
      <c r="M123" s="37">
        <v>0.4622</v>
      </c>
      <c r="N123" s="37">
        <v>0.50329999999999997</v>
      </c>
      <c r="O123" s="37">
        <v>0.49609999999999999</v>
      </c>
      <c r="P123" s="37">
        <v>0.4889</v>
      </c>
      <c r="Q123" s="37">
        <v>0.52490000000000003</v>
      </c>
      <c r="R123" s="37">
        <v>0.51700000000000002</v>
      </c>
      <c r="S123" s="37">
        <v>0.432</v>
      </c>
      <c r="T123" s="37">
        <v>0.38879999999999998</v>
      </c>
      <c r="U123" s="38">
        <v>0.3679</v>
      </c>
      <c r="V123" s="38">
        <v>0.33700000000000002</v>
      </c>
      <c r="W123" s="38">
        <v>0.37219999999999998</v>
      </c>
      <c r="X123" s="37">
        <v>0.38950000000000001</v>
      </c>
      <c r="Y123" s="37">
        <v>0.32900000000000001</v>
      </c>
      <c r="Z123" s="37">
        <v>0.34060000000000001</v>
      </c>
      <c r="AA123" s="37"/>
      <c r="AB123" s="34">
        <f t="shared" si="6"/>
        <v>9.8129000000000008</v>
      </c>
      <c r="AC123" s="26">
        <f t="shared" si="7"/>
        <v>0.75118653928593304</v>
      </c>
      <c r="AD123" s="27">
        <f t="shared" si="8"/>
        <v>0.75118653928593304</v>
      </c>
      <c r="AE123" s="27">
        <f t="shared" si="9"/>
        <v>1.0985245387784346</v>
      </c>
      <c r="AF123" s="28">
        <f t="shared" si="10"/>
        <v>0.54430000000000001</v>
      </c>
      <c r="AG123" s="28">
        <f t="shared" si="11"/>
        <v>0.37219999999999998</v>
      </c>
    </row>
    <row r="124" spans="1:33" s="35" customFormat="1" ht="12.75" customHeight="1">
      <c r="A124" s="33"/>
      <c r="B124" s="26" t="s">
        <v>196</v>
      </c>
      <c r="C124" s="37">
        <v>7.7999999999999996E-3</v>
      </c>
      <c r="D124" s="37">
        <v>7.3000000000000001E-3</v>
      </c>
      <c r="E124" s="37">
        <v>8.3000000000000001E-3</v>
      </c>
      <c r="F124" s="37">
        <v>8.8999999999999999E-3</v>
      </c>
      <c r="G124" s="37">
        <v>7.9000000000000008E-3</v>
      </c>
      <c r="H124" s="37">
        <v>8.9999999999999993E-3</v>
      </c>
      <c r="I124" s="37">
        <v>1.2500000000000001E-2</v>
      </c>
      <c r="J124" s="38">
        <v>1.3599999999999999E-2</v>
      </c>
      <c r="K124" s="38">
        <v>1.3899999999999999E-2</v>
      </c>
      <c r="L124" s="38">
        <v>1.54E-2</v>
      </c>
      <c r="M124" s="37">
        <v>1.49E-2</v>
      </c>
      <c r="N124" s="37">
        <v>1.2699999999999999E-2</v>
      </c>
      <c r="O124" s="37">
        <v>1.6799999999999999E-2</v>
      </c>
      <c r="P124" s="37">
        <v>1.38E-2</v>
      </c>
      <c r="Q124" s="37">
        <v>1.38E-2</v>
      </c>
      <c r="R124" s="37">
        <v>1.2800000000000001E-2</v>
      </c>
      <c r="S124" s="37">
        <v>9.7999999999999997E-3</v>
      </c>
      <c r="T124" s="37">
        <v>8.3999999999999995E-3</v>
      </c>
      <c r="U124" s="38">
        <v>8.5000000000000006E-3</v>
      </c>
      <c r="V124" s="38">
        <v>8.3000000000000001E-3</v>
      </c>
      <c r="W124" s="38">
        <v>1.0200000000000001E-2</v>
      </c>
      <c r="X124" s="37">
        <v>8.8999999999999999E-3</v>
      </c>
      <c r="Y124" s="37">
        <v>8.8999999999999999E-3</v>
      </c>
      <c r="Z124" s="37">
        <v>9.4999999999999998E-3</v>
      </c>
      <c r="AA124" s="37"/>
      <c r="AB124" s="34">
        <f t="shared" si="6"/>
        <v>0.26190000000000002</v>
      </c>
      <c r="AC124" s="26">
        <f t="shared" si="7"/>
        <v>0.64955357142857151</v>
      </c>
      <c r="AD124" s="27">
        <f t="shared" si="8"/>
        <v>0.70860389610389607</v>
      </c>
      <c r="AE124" s="27">
        <f t="shared" si="9"/>
        <v>1.0698529411764706</v>
      </c>
      <c r="AF124" s="28">
        <f t="shared" si="10"/>
        <v>1.54E-2</v>
      </c>
      <c r="AG124" s="28">
        <f t="shared" si="11"/>
        <v>1.0200000000000001E-2</v>
      </c>
    </row>
    <row r="125" spans="1:33" s="35" customFormat="1" ht="12.75" customHeight="1">
      <c r="A125" s="33"/>
      <c r="B125" s="26" t="s">
        <v>197</v>
      </c>
      <c r="C125" s="37">
        <v>7.4899999999999994E-2</v>
      </c>
      <c r="D125" s="37">
        <v>7.4899999999999994E-2</v>
      </c>
      <c r="E125" s="37">
        <v>7.4899999999999994E-2</v>
      </c>
      <c r="F125" s="37">
        <v>0.1166</v>
      </c>
      <c r="G125" s="37">
        <v>0.1202</v>
      </c>
      <c r="H125" s="37">
        <v>0.13100000000000001</v>
      </c>
      <c r="I125" s="37">
        <v>0.1908</v>
      </c>
      <c r="J125" s="38">
        <v>0.22750000000000001</v>
      </c>
      <c r="K125" s="38">
        <v>0.23330000000000001</v>
      </c>
      <c r="L125" s="38">
        <v>0.21740000000000001</v>
      </c>
      <c r="M125" s="37">
        <v>0.20300000000000001</v>
      </c>
      <c r="N125" s="37">
        <v>0.2102</v>
      </c>
      <c r="O125" s="37">
        <v>0.25919999999999999</v>
      </c>
      <c r="P125" s="37">
        <v>0.23619999999999999</v>
      </c>
      <c r="Q125" s="37">
        <v>0.21310000000000001</v>
      </c>
      <c r="R125" s="37">
        <v>0.18940000000000001</v>
      </c>
      <c r="S125" s="37">
        <v>0.13900000000000001</v>
      </c>
      <c r="T125" s="37">
        <v>0.113</v>
      </c>
      <c r="U125" s="38">
        <v>0.10009999999999999</v>
      </c>
      <c r="V125" s="38">
        <v>9.4299999999999995E-2</v>
      </c>
      <c r="W125" s="38">
        <v>9.4299999999999995E-2</v>
      </c>
      <c r="X125" s="37">
        <v>0.10580000000000001</v>
      </c>
      <c r="Y125" s="37">
        <v>9.9400000000000002E-2</v>
      </c>
      <c r="Z125" s="37">
        <v>8.5699999999999998E-2</v>
      </c>
      <c r="AA125" s="37"/>
      <c r="AB125" s="34">
        <f t="shared" si="6"/>
        <v>3.6042000000000001</v>
      </c>
      <c r="AC125" s="26">
        <f t="shared" si="7"/>
        <v>0.57937885802469136</v>
      </c>
      <c r="AD125" s="27">
        <f t="shared" si="8"/>
        <v>0.64369909987141016</v>
      </c>
      <c r="AE125" s="27">
        <f t="shared" si="9"/>
        <v>1.5002497502497503</v>
      </c>
      <c r="AF125" s="28">
        <f t="shared" si="10"/>
        <v>0.23330000000000001</v>
      </c>
      <c r="AG125" s="28">
        <f t="shared" si="11"/>
        <v>0.10009999999999999</v>
      </c>
    </row>
    <row r="126" spans="1:33" s="35" customFormat="1" ht="12.75" customHeight="1">
      <c r="A126" s="33"/>
      <c r="B126" s="45" t="s">
        <v>198</v>
      </c>
      <c r="C126" s="46"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/>
      <c r="AB126" s="34">
        <f t="shared" si="6"/>
        <v>0</v>
      </c>
      <c r="AC126" s="26" t="e">
        <f t="shared" si="7"/>
        <v>#DIV/0!</v>
      </c>
      <c r="AD126" s="27" t="e">
        <f t="shared" si="8"/>
        <v>#DIV/0!</v>
      </c>
      <c r="AE126" s="27" t="e">
        <f t="shared" si="9"/>
        <v>#DIV/0!</v>
      </c>
      <c r="AF126" s="28">
        <f t="shared" si="10"/>
        <v>0</v>
      </c>
      <c r="AG126" s="28">
        <f t="shared" si="11"/>
        <v>0</v>
      </c>
    </row>
    <row r="127" spans="1:33" s="35" customFormat="1" ht="12.75" customHeight="1">
      <c r="A127" s="33"/>
      <c r="B127" s="26" t="s">
        <v>199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8">
        <v>0</v>
      </c>
      <c r="K127" s="38">
        <v>0</v>
      </c>
      <c r="L127" s="38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8">
        <v>0</v>
      </c>
      <c r="V127" s="38">
        <v>0</v>
      </c>
      <c r="W127" s="38">
        <v>0</v>
      </c>
      <c r="X127" s="37">
        <v>0</v>
      </c>
      <c r="Y127" s="37">
        <v>0</v>
      </c>
      <c r="Z127" s="37">
        <v>0</v>
      </c>
      <c r="AA127" s="37"/>
      <c r="AB127" s="34">
        <f t="shared" si="6"/>
        <v>0</v>
      </c>
      <c r="AC127" s="26" t="e">
        <f t="shared" si="7"/>
        <v>#DIV/0!</v>
      </c>
      <c r="AD127" s="27" t="e">
        <f t="shared" si="8"/>
        <v>#DIV/0!</v>
      </c>
      <c r="AE127" s="27" t="e">
        <f t="shared" si="9"/>
        <v>#DIV/0!</v>
      </c>
      <c r="AF127" s="28">
        <f t="shared" si="10"/>
        <v>0</v>
      </c>
      <c r="AG127" s="28">
        <f t="shared" si="11"/>
        <v>0</v>
      </c>
    </row>
    <row r="128" spans="1:33" s="35" customFormat="1" ht="12.75" customHeight="1">
      <c r="A128" s="33"/>
      <c r="B128" s="26" t="s">
        <v>200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38">
        <v>0</v>
      </c>
      <c r="L128" s="38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8">
        <v>0</v>
      </c>
      <c r="V128" s="38">
        <v>0</v>
      </c>
      <c r="W128" s="38">
        <v>0</v>
      </c>
      <c r="X128" s="37">
        <v>0</v>
      </c>
      <c r="Y128" s="37">
        <v>0</v>
      </c>
      <c r="Z128" s="37">
        <v>0</v>
      </c>
      <c r="AA128" s="37"/>
      <c r="AB128" s="34">
        <f t="shared" si="6"/>
        <v>0</v>
      </c>
      <c r="AC128" s="26" t="e">
        <f t="shared" si="7"/>
        <v>#DIV/0!</v>
      </c>
      <c r="AD128" s="27" t="e">
        <f t="shared" si="8"/>
        <v>#DIV/0!</v>
      </c>
      <c r="AE128" s="27" t="e">
        <f t="shared" si="9"/>
        <v>#DIV/0!</v>
      </c>
      <c r="AF128" s="28">
        <f t="shared" si="10"/>
        <v>0</v>
      </c>
      <c r="AG128" s="28">
        <f t="shared" si="11"/>
        <v>0</v>
      </c>
    </row>
    <row r="129" spans="1:33" s="35" customFormat="1" ht="12.75" customHeight="1">
      <c r="A129" s="33"/>
      <c r="B129" s="45" t="s">
        <v>201</v>
      </c>
      <c r="C129" s="46">
        <v>7.1475</v>
      </c>
      <c r="D129" s="46">
        <v>6.9085999999999999</v>
      </c>
      <c r="E129" s="46">
        <v>7.0061999999999998</v>
      </c>
      <c r="F129" s="46">
        <v>7.8135000000000003</v>
      </c>
      <c r="G129" s="46">
        <v>9.2670999999999992</v>
      </c>
      <c r="H129" s="46">
        <v>10.4625</v>
      </c>
      <c r="I129" s="46">
        <v>11.8652</v>
      </c>
      <c r="J129" s="46">
        <v>13.028</v>
      </c>
      <c r="K129" s="46">
        <v>13.5814</v>
      </c>
      <c r="L129" s="46">
        <v>13.773999999999999</v>
      </c>
      <c r="M129" s="46">
        <v>13.9655</v>
      </c>
      <c r="N129" s="46">
        <v>13.608499999999999</v>
      </c>
      <c r="O129" s="46">
        <v>13.3514</v>
      </c>
      <c r="P129" s="46">
        <v>13.325200000000001</v>
      </c>
      <c r="Q129" s="46">
        <v>13.5288</v>
      </c>
      <c r="R129" s="46">
        <v>13.5627</v>
      </c>
      <c r="S129" s="46">
        <v>13.7331</v>
      </c>
      <c r="T129" s="46">
        <v>13.7705</v>
      </c>
      <c r="U129" s="46">
        <v>13.636699999999999</v>
      </c>
      <c r="V129" s="46">
        <v>12.7384</v>
      </c>
      <c r="W129" s="46">
        <v>11.476000000000001</v>
      </c>
      <c r="X129" s="46">
        <v>10.1134</v>
      </c>
      <c r="Y129" s="46">
        <v>8.7149999999999999</v>
      </c>
      <c r="Z129" s="46">
        <v>7.4973000000000001</v>
      </c>
      <c r="AA129" s="46"/>
      <c r="AB129" s="34">
        <f t="shared" si="6"/>
        <v>273.87649999999996</v>
      </c>
      <c r="AC129" s="26">
        <f t="shared" si="7"/>
        <v>0.8171222536488727</v>
      </c>
      <c r="AD129" s="27">
        <f t="shared" si="8"/>
        <v>0.82848270896858811</v>
      </c>
      <c r="AE129" s="27">
        <f t="shared" si="9"/>
        <v>0.83682421944703134</v>
      </c>
      <c r="AF129" s="28">
        <f t="shared" si="10"/>
        <v>13.773999999999999</v>
      </c>
      <c r="AG129" s="28">
        <f t="shared" si="11"/>
        <v>13.636699999999999</v>
      </c>
    </row>
    <row r="130" spans="1:33" s="35" customFormat="1" ht="12.75" customHeight="1">
      <c r="A130" s="33"/>
      <c r="B130" s="26" t="s">
        <v>105</v>
      </c>
      <c r="C130" s="37">
        <v>0.41760000000000003</v>
      </c>
      <c r="D130" s="37">
        <v>0.40920000000000001</v>
      </c>
      <c r="E130" s="37">
        <v>0.43080000000000002</v>
      </c>
      <c r="F130" s="37">
        <v>0.4788</v>
      </c>
      <c r="G130" s="37">
        <v>0.60360000000000003</v>
      </c>
      <c r="H130" s="37">
        <v>0.63959999999999995</v>
      </c>
      <c r="I130" s="37">
        <v>0.68759999999999999</v>
      </c>
      <c r="J130" s="38">
        <v>0.73680000000000001</v>
      </c>
      <c r="K130" s="38">
        <v>0.75</v>
      </c>
      <c r="L130" s="38">
        <v>0.76919999999999999</v>
      </c>
      <c r="M130" s="37">
        <v>0.78359999999999996</v>
      </c>
      <c r="N130" s="37">
        <v>0.75600000000000001</v>
      </c>
      <c r="O130" s="37">
        <v>0.74760000000000004</v>
      </c>
      <c r="P130" s="37">
        <v>0.73080000000000001</v>
      </c>
      <c r="Q130" s="37">
        <v>0.72</v>
      </c>
      <c r="R130" s="37">
        <v>0.72719999999999996</v>
      </c>
      <c r="S130" s="37">
        <v>0.74280000000000002</v>
      </c>
      <c r="T130" s="37">
        <v>0.78720000000000001</v>
      </c>
      <c r="U130" s="38">
        <v>0.78239999999999998</v>
      </c>
      <c r="V130" s="38">
        <v>0.76200000000000001</v>
      </c>
      <c r="W130" s="38">
        <v>0.6744</v>
      </c>
      <c r="X130" s="37">
        <v>0.58919999999999995</v>
      </c>
      <c r="Y130" s="37">
        <v>0.498</v>
      </c>
      <c r="Z130" s="37">
        <v>0.43080000000000002</v>
      </c>
      <c r="AA130" s="37"/>
      <c r="AB130" s="34">
        <f t="shared" si="6"/>
        <v>15.655200000000001</v>
      </c>
      <c r="AC130" s="26">
        <f t="shared" si="7"/>
        <v>0.82863313008130079</v>
      </c>
      <c r="AD130" s="27">
        <f t="shared" si="8"/>
        <v>0.84802392095683832</v>
      </c>
      <c r="AE130" s="27">
        <f t="shared" si="9"/>
        <v>0.83371676891615543</v>
      </c>
      <c r="AF130" s="28">
        <f t="shared" si="10"/>
        <v>0.76919999999999999</v>
      </c>
      <c r="AG130" s="28">
        <f t="shared" si="11"/>
        <v>0.78239999999999998</v>
      </c>
    </row>
    <row r="131" spans="1:33" s="35" customFormat="1" ht="12.75" customHeight="1">
      <c r="A131" s="33"/>
      <c r="B131" s="26" t="s">
        <v>106</v>
      </c>
      <c r="C131" s="37">
        <v>0.34470000000000001</v>
      </c>
      <c r="D131" s="37">
        <v>0.32279999999999998</v>
      </c>
      <c r="E131" s="37">
        <v>0.33119999999999999</v>
      </c>
      <c r="F131" s="37">
        <v>0.38069999999999998</v>
      </c>
      <c r="G131" s="37">
        <v>0.43769999999999998</v>
      </c>
      <c r="H131" s="37">
        <v>0.4713</v>
      </c>
      <c r="I131" s="37">
        <v>0.501</v>
      </c>
      <c r="J131" s="38">
        <v>0.52859999999999996</v>
      </c>
      <c r="K131" s="38">
        <v>0.58499999999999996</v>
      </c>
      <c r="L131" s="38">
        <v>0.58919999999999995</v>
      </c>
      <c r="M131" s="37">
        <v>0.58830000000000005</v>
      </c>
      <c r="N131" s="37">
        <v>0.55710000000000004</v>
      </c>
      <c r="O131" s="37">
        <v>0.54720000000000002</v>
      </c>
      <c r="P131" s="37">
        <v>0.53879999999999995</v>
      </c>
      <c r="Q131" s="37">
        <v>0.56940000000000002</v>
      </c>
      <c r="R131" s="37">
        <v>0.6351</v>
      </c>
      <c r="S131" s="37">
        <v>0.66449999999999998</v>
      </c>
      <c r="T131" s="37">
        <v>0.66210000000000002</v>
      </c>
      <c r="U131" s="38">
        <v>0.6825</v>
      </c>
      <c r="V131" s="38">
        <v>0.64380000000000004</v>
      </c>
      <c r="W131" s="38">
        <v>0.58979999999999999</v>
      </c>
      <c r="X131" s="37">
        <v>0.53100000000000003</v>
      </c>
      <c r="Y131" s="37">
        <v>0.43919999999999998</v>
      </c>
      <c r="Z131" s="37">
        <v>0.36209999999999998</v>
      </c>
      <c r="AA131" s="37"/>
      <c r="AB131" s="34">
        <f t="shared" si="6"/>
        <v>12.503100000000002</v>
      </c>
      <c r="AC131" s="26">
        <f t="shared" si="7"/>
        <v>0.76331501831501847</v>
      </c>
      <c r="AD131" s="27">
        <f t="shared" si="8"/>
        <v>0.88418618465716248</v>
      </c>
      <c r="AE131" s="27">
        <f t="shared" si="9"/>
        <v>0.76331501831501847</v>
      </c>
      <c r="AF131" s="28">
        <f t="shared" si="10"/>
        <v>0.58919999999999995</v>
      </c>
      <c r="AG131" s="28">
        <f t="shared" si="11"/>
        <v>0.6825</v>
      </c>
    </row>
    <row r="132" spans="1:33" s="35" customFormat="1" ht="12.75" customHeight="1">
      <c r="A132" s="33"/>
      <c r="B132" s="26" t="s">
        <v>146</v>
      </c>
      <c r="C132" s="37">
        <v>0.55200000000000005</v>
      </c>
      <c r="D132" s="37">
        <v>0.53159999999999996</v>
      </c>
      <c r="E132" s="37">
        <v>0.54239999999999999</v>
      </c>
      <c r="F132" s="37">
        <v>0.66479999999999995</v>
      </c>
      <c r="G132" s="37">
        <v>0.78480000000000005</v>
      </c>
      <c r="H132" s="37">
        <v>0.85440000000000005</v>
      </c>
      <c r="I132" s="37">
        <v>0.92879999999999996</v>
      </c>
      <c r="J132" s="38">
        <v>1.0187999999999999</v>
      </c>
      <c r="K132" s="38">
        <v>1.0212000000000001</v>
      </c>
      <c r="L132" s="38">
        <v>1.0464</v>
      </c>
      <c r="M132" s="37">
        <v>1.0656000000000001</v>
      </c>
      <c r="N132" s="37">
        <v>1.0488</v>
      </c>
      <c r="O132" s="37">
        <v>1.0067999999999999</v>
      </c>
      <c r="P132" s="37">
        <v>1.0356000000000001</v>
      </c>
      <c r="Q132" s="37">
        <v>1.038</v>
      </c>
      <c r="R132" s="37">
        <v>1.0451999999999999</v>
      </c>
      <c r="S132" s="37">
        <v>1.0775999999999999</v>
      </c>
      <c r="T132" s="37">
        <v>1.0631999999999999</v>
      </c>
      <c r="U132" s="38">
        <v>1.0835999999999999</v>
      </c>
      <c r="V132" s="38">
        <v>1.0127999999999999</v>
      </c>
      <c r="W132" s="38">
        <v>0.92279999999999995</v>
      </c>
      <c r="X132" s="37">
        <v>0.79679999999999995</v>
      </c>
      <c r="Y132" s="37">
        <v>0.67320000000000002</v>
      </c>
      <c r="Z132" s="37">
        <v>0.58079999999999998</v>
      </c>
      <c r="AA132" s="37"/>
      <c r="AB132" s="34">
        <f t="shared" si="6"/>
        <v>21.396000000000001</v>
      </c>
      <c r="AC132" s="26">
        <f t="shared" si="7"/>
        <v>0.82272056109265423</v>
      </c>
      <c r="AD132" s="27">
        <f t="shared" si="8"/>
        <v>0.85196865443425085</v>
      </c>
      <c r="AE132" s="27">
        <f t="shared" si="9"/>
        <v>0.82272056109265423</v>
      </c>
      <c r="AF132" s="28">
        <f t="shared" si="10"/>
        <v>1.0464</v>
      </c>
      <c r="AG132" s="28">
        <f t="shared" si="11"/>
        <v>1.0835999999999999</v>
      </c>
    </row>
    <row r="133" spans="1:33" s="35" customFormat="1" ht="12.75" customHeight="1">
      <c r="A133" s="33"/>
      <c r="B133" s="26" t="s">
        <v>111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8">
        <v>0</v>
      </c>
      <c r="K133" s="38">
        <v>0</v>
      </c>
      <c r="L133" s="38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8">
        <v>0</v>
      </c>
      <c r="V133" s="38">
        <v>0</v>
      </c>
      <c r="W133" s="38">
        <v>0</v>
      </c>
      <c r="X133" s="37">
        <v>0</v>
      </c>
      <c r="Y133" s="37">
        <v>0</v>
      </c>
      <c r="Z133" s="37">
        <v>0</v>
      </c>
      <c r="AA133" s="37"/>
      <c r="AB133" s="34">
        <f t="shared" si="6"/>
        <v>0</v>
      </c>
      <c r="AC133" s="26" t="e">
        <f t="shared" si="7"/>
        <v>#DIV/0!</v>
      </c>
      <c r="AD133" s="27" t="e">
        <f t="shared" si="8"/>
        <v>#DIV/0!</v>
      </c>
      <c r="AE133" s="27" t="e">
        <f t="shared" si="9"/>
        <v>#DIV/0!</v>
      </c>
      <c r="AF133" s="28">
        <f t="shared" si="10"/>
        <v>0</v>
      </c>
      <c r="AG133" s="28">
        <f t="shared" si="11"/>
        <v>0</v>
      </c>
    </row>
    <row r="134" spans="1:33" s="35" customFormat="1" ht="12.75" customHeight="1">
      <c r="A134" s="33"/>
      <c r="B134" s="26" t="s">
        <v>112</v>
      </c>
      <c r="C134" s="37">
        <v>0.4536</v>
      </c>
      <c r="D134" s="37">
        <v>0.438</v>
      </c>
      <c r="E134" s="37">
        <v>0.43319999999999997</v>
      </c>
      <c r="F134" s="37">
        <v>0.50880000000000003</v>
      </c>
      <c r="G134" s="37">
        <v>0.65880000000000005</v>
      </c>
      <c r="H134" s="37">
        <v>0.71519999999999995</v>
      </c>
      <c r="I134" s="37">
        <v>0.81479999999999997</v>
      </c>
      <c r="J134" s="38">
        <v>1.0032000000000001</v>
      </c>
      <c r="K134" s="38">
        <v>1.0884</v>
      </c>
      <c r="L134" s="38">
        <v>1.1160000000000001</v>
      </c>
      <c r="M134" s="37">
        <v>1.1220000000000001</v>
      </c>
      <c r="N134" s="37">
        <v>1.0980000000000001</v>
      </c>
      <c r="O134" s="37">
        <v>1.0644</v>
      </c>
      <c r="P134" s="37">
        <v>0.99839999999999995</v>
      </c>
      <c r="Q134" s="37">
        <v>0.91559999999999997</v>
      </c>
      <c r="R134" s="37">
        <v>0.96599999999999997</v>
      </c>
      <c r="S134" s="37">
        <v>0.98880000000000001</v>
      </c>
      <c r="T134" s="37">
        <v>1.014</v>
      </c>
      <c r="U134" s="38">
        <v>0.996</v>
      </c>
      <c r="V134" s="38">
        <v>0.94679999999999997</v>
      </c>
      <c r="W134" s="38">
        <v>0.83279999999999998</v>
      </c>
      <c r="X134" s="37">
        <v>0.69720000000000004</v>
      </c>
      <c r="Y134" s="37">
        <v>0.6048</v>
      </c>
      <c r="Z134" s="37">
        <v>0.5292</v>
      </c>
      <c r="AA134" s="37"/>
      <c r="AB134" s="34">
        <f t="shared" si="6"/>
        <v>20.003999999999994</v>
      </c>
      <c r="AC134" s="26">
        <f t="shared" si="7"/>
        <v>0.74286987522281611</v>
      </c>
      <c r="AD134" s="27">
        <f t="shared" si="8"/>
        <v>0.74686379928315383</v>
      </c>
      <c r="AE134" s="27">
        <f t="shared" si="9"/>
        <v>0.83684738955823268</v>
      </c>
      <c r="AF134" s="28">
        <f t="shared" si="10"/>
        <v>1.1160000000000001</v>
      </c>
      <c r="AG134" s="28">
        <f t="shared" si="11"/>
        <v>0.996</v>
      </c>
    </row>
    <row r="135" spans="1:33" s="35" customFormat="1" ht="12.75" customHeight="1">
      <c r="A135" s="33"/>
      <c r="B135" s="26" t="s">
        <v>202</v>
      </c>
      <c r="C135" s="37">
        <v>0.25440000000000002</v>
      </c>
      <c r="D135" s="37">
        <v>0.252</v>
      </c>
      <c r="E135" s="37">
        <v>0.25080000000000002</v>
      </c>
      <c r="F135" s="37">
        <v>0.24840000000000001</v>
      </c>
      <c r="G135" s="37">
        <v>0.252</v>
      </c>
      <c r="H135" s="37">
        <v>0.27479999999999999</v>
      </c>
      <c r="I135" s="37">
        <v>0.27479999999999999</v>
      </c>
      <c r="J135" s="38">
        <v>0.26400000000000001</v>
      </c>
      <c r="K135" s="38">
        <v>0.28079999999999999</v>
      </c>
      <c r="L135" s="38">
        <v>0.30840000000000001</v>
      </c>
      <c r="M135" s="37">
        <v>0.30959999999999999</v>
      </c>
      <c r="N135" s="37">
        <v>0.29880000000000001</v>
      </c>
      <c r="O135" s="37">
        <v>0.3024</v>
      </c>
      <c r="P135" s="37">
        <v>0.30359999999999998</v>
      </c>
      <c r="Q135" s="37">
        <v>0.2964</v>
      </c>
      <c r="R135" s="37">
        <v>0.2928</v>
      </c>
      <c r="S135" s="37">
        <v>0.29759999999999998</v>
      </c>
      <c r="T135" s="37">
        <v>0.30120000000000002</v>
      </c>
      <c r="U135" s="38">
        <v>0.29880000000000001</v>
      </c>
      <c r="V135" s="38">
        <v>0.28920000000000001</v>
      </c>
      <c r="W135" s="38">
        <v>0.29399999999999998</v>
      </c>
      <c r="X135" s="37">
        <v>0.29520000000000002</v>
      </c>
      <c r="Y135" s="37">
        <v>0.3</v>
      </c>
      <c r="Z135" s="37">
        <v>0.28799999999999998</v>
      </c>
      <c r="AA135" s="37"/>
      <c r="AB135" s="34">
        <f t="shared" si="6"/>
        <v>6.8279999999999994</v>
      </c>
      <c r="AC135" s="26">
        <f t="shared" si="7"/>
        <v>0.91892764857881137</v>
      </c>
      <c r="AD135" s="27">
        <f t="shared" si="8"/>
        <v>0.92250324254215299</v>
      </c>
      <c r="AE135" s="27">
        <f t="shared" si="9"/>
        <v>0.95214190093708151</v>
      </c>
      <c r="AF135" s="28">
        <f t="shared" si="10"/>
        <v>0.30840000000000001</v>
      </c>
      <c r="AG135" s="28">
        <f t="shared" si="11"/>
        <v>0.29880000000000001</v>
      </c>
    </row>
    <row r="136" spans="1:33" s="35" customFormat="1" ht="12.75" customHeight="1">
      <c r="A136" s="33"/>
      <c r="B136" s="26" t="s">
        <v>203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8">
        <v>0</v>
      </c>
      <c r="K136" s="38">
        <v>0</v>
      </c>
      <c r="L136" s="38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8">
        <v>0</v>
      </c>
      <c r="V136" s="38">
        <v>0</v>
      </c>
      <c r="W136" s="38">
        <v>0</v>
      </c>
      <c r="X136" s="37">
        <v>8.0000000000000004E-4</v>
      </c>
      <c r="Y136" s="37">
        <v>0</v>
      </c>
      <c r="Z136" s="37">
        <v>0</v>
      </c>
      <c r="AA136" s="37"/>
      <c r="AB136" s="34">
        <f t="shared" ref="AB136:AB199" si="12">SUM(C136:Z136)</f>
        <v>8.0000000000000004E-4</v>
      </c>
      <c r="AC136" s="26">
        <f t="shared" ref="AC136:AC199" si="13">AVERAGE(C136:Z136)/MAX(C136:Z136)</f>
        <v>4.1666666666666664E-2</v>
      </c>
      <c r="AD136" s="27" t="e">
        <f t="shared" ref="AD136:AD199" si="14">AVERAGE(C136:Z136)/MAX(J136:L136)</f>
        <v>#DIV/0!</v>
      </c>
      <c r="AE136" s="27" t="e">
        <f t="shared" ref="AE136:AE199" si="15">AVERAGE(C136:Z136)/MAX(U136:W136)</f>
        <v>#DIV/0!</v>
      </c>
      <c r="AF136" s="28">
        <f t="shared" ref="AF136:AF199" si="16">MAX(J136:L136)</f>
        <v>0</v>
      </c>
      <c r="AG136" s="28">
        <f t="shared" ref="AG136:AG199" si="17">MAX(U136:W136)</f>
        <v>0</v>
      </c>
    </row>
    <row r="137" spans="1:33" s="35" customFormat="1" ht="12.75" customHeight="1">
      <c r="A137" s="33"/>
      <c r="B137" s="26" t="s">
        <v>204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8">
        <v>0</v>
      </c>
      <c r="K137" s="38">
        <v>0</v>
      </c>
      <c r="L137" s="38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8">
        <v>0</v>
      </c>
      <c r="V137" s="38">
        <v>0</v>
      </c>
      <c r="W137" s="38">
        <v>0</v>
      </c>
      <c r="X137" s="37">
        <v>0</v>
      </c>
      <c r="Y137" s="37">
        <v>0</v>
      </c>
      <c r="Z137" s="37">
        <v>0</v>
      </c>
      <c r="AA137" s="37"/>
      <c r="AB137" s="34">
        <f t="shared" si="12"/>
        <v>0</v>
      </c>
      <c r="AC137" s="26" t="e">
        <f t="shared" si="13"/>
        <v>#DIV/0!</v>
      </c>
      <c r="AD137" s="27" t="e">
        <f t="shared" si="14"/>
        <v>#DIV/0!</v>
      </c>
      <c r="AE137" s="27" t="e">
        <f t="shared" si="15"/>
        <v>#DIV/0!</v>
      </c>
      <c r="AF137" s="28">
        <f t="shared" si="16"/>
        <v>0</v>
      </c>
      <c r="AG137" s="28">
        <f t="shared" si="17"/>
        <v>0</v>
      </c>
    </row>
    <row r="138" spans="1:33" s="35" customFormat="1" ht="12.75" customHeight="1">
      <c r="A138" s="33"/>
      <c r="B138" s="26" t="s">
        <v>157</v>
      </c>
      <c r="C138" s="37">
        <v>0.26879999999999998</v>
      </c>
      <c r="D138" s="37">
        <v>0.25919999999999999</v>
      </c>
      <c r="E138" s="37">
        <v>0.26640000000000003</v>
      </c>
      <c r="F138" s="37">
        <v>0.32579999999999998</v>
      </c>
      <c r="G138" s="37">
        <v>0.39479999999999998</v>
      </c>
      <c r="H138" s="37">
        <v>0.40079999999999999</v>
      </c>
      <c r="I138" s="37">
        <v>0.46920000000000001</v>
      </c>
      <c r="J138" s="38">
        <v>0.53100000000000003</v>
      </c>
      <c r="K138" s="38">
        <v>0.5292</v>
      </c>
      <c r="L138" s="38">
        <v>0.51180000000000003</v>
      </c>
      <c r="M138" s="37">
        <v>0.53820000000000001</v>
      </c>
      <c r="N138" s="37">
        <v>0.53039999999999998</v>
      </c>
      <c r="O138" s="37">
        <v>0.52139999999999997</v>
      </c>
      <c r="P138" s="37">
        <v>0.51480000000000004</v>
      </c>
      <c r="Q138" s="37">
        <v>0.52739999999999998</v>
      </c>
      <c r="R138" s="37">
        <v>0.51600000000000001</v>
      </c>
      <c r="S138" s="37">
        <v>0.53280000000000005</v>
      </c>
      <c r="T138" s="37">
        <v>0.54959999999999998</v>
      </c>
      <c r="U138" s="38">
        <v>0.56340000000000001</v>
      </c>
      <c r="V138" s="38">
        <v>0.52380000000000004</v>
      </c>
      <c r="W138" s="38">
        <v>0.49320000000000003</v>
      </c>
      <c r="X138" s="37">
        <v>0.41760000000000003</v>
      </c>
      <c r="Y138" s="37">
        <v>0.34439999999999998</v>
      </c>
      <c r="Z138" s="37">
        <v>0.29099999999999998</v>
      </c>
      <c r="AA138" s="37"/>
      <c r="AB138" s="34">
        <f t="shared" si="12"/>
        <v>10.821000000000002</v>
      </c>
      <c r="AC138" s="26">
        <f t="shared" si="13"/>
        <v>0.80027511537096219</v>
      </c>
      <c r="AD138" s="27">
        <f t="shared" si="14"/>
        <v>0.84910546139359711</v>
      </c>
      <c r="AE138" s="27">
        <f t="shared" si="15"/>
        <v>0.80027511537096219</v>
      </c>
      <c r="AF138" s="28">
        <f t="shared" si="16"/>
        <v>0.53100000000000003</v>
      </c>
      <c r="AG138" s="28">
        <f t="shared" si="17"/>
        <v>0.56340000000000001</v>
      </c>
    </row>
    <row r="139" spans="1:33" s="35" customFormat="1" ht="12.75" customHeight="1">
      <c r="A139" s="33"/>
      <c r="B139" s="26" t="s">
        <v>205</v>
      </c>
      <c r="C139" s="37">
        <v>0.31680000000000003</v>
      </c>
      <c r="D139" s="37">
        <v>0.31380000000000002</v>
      </c>
      <c r="E139" s="37">
        <v>0.32219999999999999</v>
      </c>
      <c r="F139" s="37">
        <v>0.35699999999999998</v>
      </c>
      <c r="G139" s="37">
        <v>0.41339999999999999</v>
      </c>
      <c r="H139" s="37">
        <v>0.46379999999999999</v>
      </c>
      <c r="I139" s="37">
        <v>0.52259999999999995</v>
      </c>
      <c r="J139" s="38">
        <v>0.61140000000000005</v>
      </c>
      <c r="K139" s="38">
        <v>0.61560000000000004</v>
      </c>
      <c r="L139" s="38">
        <v>0.62639999999999996</v>
      </c>
      <c r="M139" s="37">
        <v>0.66479999999999995</v>
      </c>
      <c r="N139" s="37">
        <v>0.64800000000000002</v>
      </c>
      <c r="O139" s="37">
        <v>0.63060000000000005</v>
      </c>
      <c r="P139" s="37">
        <v>0.63300000000000001</v>
      </c>
      <c r="Q139" s="37">
        <v>0.62580000000000002</v>
      </c>
      <c r="R139" s="37">
        <v>0.66720000000000002</v>
      </c>
      <c r="S139" s="37">
        <v>0.70140000000000002</v>
      </c>
      <c r="T139" s="37">
        <v>0.72060000000000002</v>
      </c>
      <c r="U139" s="38">
        <v>0.69120000000000004</v>
      </c>
      <c r="V139" s="38">
        <v>0.5484</v>
      </c>
      <c r="W139" s="38">
        <v>0.50280000000000002</v>
      </c>
      <c r="X139" s="37">
        <v>0.44640000000000002</v>
      </c>
      <c r="Y139" s="37">
        <v>0.38940000000000002</v>
      </c>
      <c r="Z139" s="37">
        <v>0.3306</v>
      </c>
      <c r="AA139" s="37"/>
      <c r="AB139" s="34">
        <f t="shared" si="12"/>
        <v>12.763199999999999</v>
      </c>
      <c r="AC139" s="26">
        <f t="shared" si="13"/>
        <v>0.73799611434915335</v>
      </c>
      <c r="AD139" s="27">
        <f t="shared" si="14"/>
        <v>0.84897828863346103</v>
      </c>
      <c r="AE139" s="27">
        <f t="shared" si="15"/>
        <v>0.76938657407407396</v>
      </c>
      <c r="AF139" s="28">
        <f t="shared" si="16"/>
        <v>0.62639999999999996</v>
      </c>
      <c r="AG139" s="28">
        <f t="shared" si="17"/>
        <v>0.69120000000000004</v>
      </c>
    </row>
    <row r="140" spans="1:33" s="35" customFormat="1" ht="12.75" customHeight="1">
      <c r="A140" s="33"/>
      <c r="B140" s="26" t="s">
        <v>206</v>
      </c>
      <c r="C140" s="37">
        <v>0.3372</v>
      </c>
      <c r="D140" s="37">
        <v>0.33600000000000002</v>
      </c>
      <c r="E140" s="37">
        <v>0.33239999999999997</v>
      </c>
      <c r="F140" s="37">
        <v>0.33360000000000001</v>
      </c>
      <c r="G140" s="37">
        <v>0.3372</v>
      </c>
      <c r="H140" s="37">
        <v>0.4284</v>
      </c>
      <c r="I140" s="37">
        <v>0.65759999999999996</v>
      </c>
      <c r="J140" s="38">
        <v>0.8952</v>
      </c>
      <c r="K140" s="38">
        <v>1.0271999999999999</v>
      </c>
      <c r="L140" s="38">
        <v>1.026</v>
      </c>
      <c r="M140" s="37">
        <v>1.0164</v>
      </c>
      <c r="N140" s="37">
        <v>1.0067999999999999</v>
      </c>
      <c r="O140" s="37">
        <v>1.008</v>
      </c>
      <c r="P140" s="37">
        <v>1.0092000000000001</v>
      </c>
      <c r="Q140" s="37">
        <v>0.99480000000000002</v>
      </c>
      <c r="R140" s="37">
        <v>0.98160000000000003</v>
      </c>
      <c r="S140" s="37">
        <v>0.97319999999999995</v>
      </c>
      <c r="T140" s="37">
        <v>0.94199999999999995</v>
      </c>
      <c r="U140" s="38">
        <v>0.79079999999999995</v>
      </c>
      <c r="V140" s="38">
        <v>0.72240000000000004</v>
      </c>
      <c r="W140" s="38">
        <v>0.49919999999999998</v>
      </c>
      <c r="X140" s="37">
        <v>0.37919999999999998</v>
      </c>
      <c r="Y140" s="37">
        <v>0.3528</v>
      </c>
      <c r="Z140" s="37">
        <v>0.32040000000000002</v>
      </c>
      <c r="AA140" s="37"/>
      <c r="AB140" s="34">
        <f t="shared" si="12"/>
        <v>16.707599999999999</v>
      </c>
      <c r="AC140" s="26">
        <f t="shared" si="13"/>
        <v>0.67771612149532712</v>
      </c>
      <c r="AD140" s="27">
        <f t="shared" si="14"/>
        <v>0.67771612149532712</v>
      </c>
      <c r="AE140" s="27">
        <f t="shared" si="15"/>
        <v>0.88031107738998482</v>
      </c>
      <c r="AF140" s="28">
        <f t="shared" si="16"/>
        <v>1.0271999999999999</v>
      </c>
      <c r="AG140" s="28">
        <f t="shared" si="17"/>
        <v>0.79079999999999995</v>
      </c>
    </row>
    <row r="141" spans="1:33" s="35" customFormat="1" ht="12.75" customHeight="1">
      <c r="A141" s="33"/>
      <c r="B141" s="26" t="s">
        <v>207</v>
      </c>
      <c r="C141" s="37">
        <v>0.21079999999999999</v>
      </c>
      <c r="D141" s="37">
        <v>0.2036</v>
      </c>
      <c r="E141" s="37">
        <v>0.20200000000000001</v>
      </c>
      <c r="F141" s="37">
        <v>0.2228</v>
      </c>
      <c r="G141" s="37">
        <v>0.29920000000000002</v>
      </c>
      <c r="H141" s="37">
        <v>0.37240000000000001</v>
      </c>
      <c r="I141" s="37">
        <v>0.36680000000000001</v>
      </c>
      <c r="J141" s="38">
        <v>0.378</v>
      </c>
      <c r="K141" s="38">
        <v>0.40239999999999998</v>
      </c>
      <c r="L141" s="38">
        <v>0.40160000000000001</v>
      </c>
      <c r="M141" s="37">
        <v>0.38600000000000001</v>
      </c>
      <c r="N141" s="37">
        <v>0.38519999999999999</v>
      </c>
      <c r="O141" s="37">
        <v>0.3664</v>
      </c>
      <c r="P141" s="37">
        <v>0.36359999999999998</v>
      </c>
      <c r="Q141" s="37">
        <v>0.35239999999999999</v>
      </c>
      <c r="R141" s="37">
        <v>0.3664</v>
      </c>
      <c r="S141" s="37">
        <v>0.37359999999999999</v>
      </c>
      <c r="T141" s="37">
        <v>0.3896</v>
      </c>
      <c r="U141" s="38">
        <v>0.40200000000000002</v>
      </c>
      <c r="V141" s="38">
        <v>0.39600000000000002</v>
      </c>
      <c r="W141" s="38">
        <v>0.35160000000000002</v>
      </c>
      <c r="X141" s="37">
        <v>0.30559999999999998</v>
      </c>
      <c r="Y141" s="37">
        <v>0.25359999999999999</v>
      </c>
      <c r="Z141" s="37">
        <v>0.21640000000000001</v>
      </c>
      <c r="AA141" s="37"/>
      <c r="AB141" s="34">
        <f t="shared" si="12"/>
        <v>7.968</v>
      </c>
      <c r="AC141" s="26">
        <f t="shared" si="13"/>
        <v>0.82504970178926451</v>
      </c>
      <c r="AD141" s="27">
        <f t="shared" si="14"/>
        <v>0.82504970178926451</v>
      </c>
      <c r="AE141" s="27">
        <f t="shared" si="15"/>
        <v>0.82587064676616917</v>
      </c>
      <c r="AF141" s="28">
        <f t="shared" si="16"/>
        <v>0.40239999999999998</v>
      </c>
      <c r="AG141" s="28">
        <f t="shared" si="17"/>
        <v>0.40200000000000002</v>
      </c>
    </row>
    <row r="142" spans="1:33" s="35" customFormat="1" ht="12.75" customHeight="1">
      <c r="A142" s="33"/>
      <c r="B142" s="26" t="s">
        <v>159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8">
        <v>0</v>
      </c>
      <c r="K142" s="38">
        <v>0</v>
      </c>
      <c r="L142" s="38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8">
        <v>0</v>
      </c>
      <c r="V142" s="38">
        <v>0</v>
      </c>
      <c r="W142" s="38">
        <v>0</v>
      </c>
      <c r="X142" s="37">
        <v>0</v>
      </c>
      <c r="Y142" s="37">
        <v>0</v>
      </c>
      <c r="Z142" s="37">
        <v>0</v>
      </c>
      <c r="AA142" s="37"/>
      <c r="AB142" s="34">
        <f t="shared" si="12"/>
        <v>0</v>
      </c>
      <c r="AC142" s="26" t="e">
        <f t="shared" si="13"/>
        <v>#DIV/0!</v>
      </c>
      <c r="AD142" s="27" t="e">
        <f t="shared" si="14"/>
        <v>#DIV/0!</v>
      </c>
      <c r="AE142" s="27" t="e">
        <f t="shared" si="15"/>
        <v>#DIV/0!</v>
      </c>
      <c r="AF142" s="28">
        <f t="shared" si="16"/>
        <v>0</v>
      </c>
      <c r="AG142" s="28">
        <f t="shared" si="17"/>
        <v>0</v>
      </c>
    </row>
    <row r="143" spans="1:33" s="35" customFormat="1" ht="12.75" customHeight="1">
      <c r="A143" s="33"/>
      <c r="B143" s="26" t="s">
        <v>208</v>
      </c>
      <c r="C143" s="37">
        <v>0.33839999999999998</v>
      </c>
      <c r="D143" s="37">
        <v>0.31440000000000001</v>
      </c>
      <c r="E143" s="37">
        <v>0.30599999999999999</v>
      </c>
      <c r="F143" s="37">
        <v>0.3216</v>
      </c>
      <c r="G143" s="37">
        <v>0.34799999999999998</v>
      </c>
      <c r="H143" s="37">
        <v>0.40560000000000002</v>
      </c>
      <c r="I143" s="37">
        <v>0.49199999999999999</v>
      </c>
      <c r="J143" s="38">
        <v>0.63839999999999997</v>
      </c>
      <c r="K143" s="38">
        <v>0.76559999999999995</v>
      </c>
      <c r="L143" s="38">
        <v>0.79200000000000004</v>
      </c>
      <c r="M143" s="37">
        <v>0.81359999999999999</v>
      </c>
      <c r="N143" s="37">
        <v>0.78839999999999999</v>
      </c>
      <c r="O143" s="37">
        <v>0.79200000000000004</v>
      </c>
      <c r="P143" s="37">
        <v>0.80759999999999998</v>
      </c>
      <c r="Q143" s="37">
        <v>0.79320000000000002</v>
      </c>
      <c r="R143" s="37">
        <v>0.78600000000000003</v>
      </c>
      <c r="S143" s="37">
        <v>0.76439999999999997</v>
      </c>
      <c r="T143" s="37">
        <v>0.74039999999999995</v>
      </c>
      <c r="U143" s="38">
        <v>0.72240000000000004</v>
      </c>
      <c r="V143" s="38">
        <v>0.66359999999999997</v>
      </c>
      <c r="W143" s="38">
        <v>0.49680000000000002</v>
      </c>
      <c r="X143" s="37">
        <v>0.42120000000000002</v>
      </c>
      <c r="Y143" s="37">
        <v>0.38400000000000001</v>
      </c>
      <c r="Z143" s="37">
        <v>0.35639999999999999</v>
      </c>
      <c r="AA143" s="37"/>
      <c r="AB143" s="34">
        <f t="shared" si="12"/>
        <v>14.052000000000003</v>
      </c>
      <c r="AC143" s="26">
        <f t="shared" si="13"/>
        <v>0.71964110127826963</v>
      </c>
      <c r="AD143" s="27">
        <f t="shared" si="14"/>
        <v>0.73926767676767691</v>
      </c>
      <c r="AE143" s="27">
        <f t="shared" si="15"/>
        <v>0.81049280177187166</v>
      </c>
      <c r="AF143" s="28">
        <f t="shared" si="16"/>
        <v>0.79200000000000004</v>
      </c>
      <c r="AG143" s="28">
        <f t="shared" si="17"/>
        <v>0.72240000000000004</v>
      </c>
    </row>
    <row r="144" spans="1:33" s="35" customFormat="1" ht="12.75" customHeight="1">
      <c r="A144" s="33"/>
      <c r="B144" s="26" t="s">
        <v>209</v>
      </c>
      <c r="C144" s="37">
        <v>0.29559999999999997</v>
      </c>
      <c r="D144" s="37">
        <v>0.27</v>
      </c>
      <c r="E144" s="37">
        <v>0.26600000000000001</v>
      </c>
      <c r="F144" s="37">
        <v>0.26679999999999998</v>
      </c>
      <c r="G144" s="37">
        <v>0.2928</v>
      </c>
      <c r="H144" s="37">
        <v>0.3392</v>
      </c>
      <c r="I144" s="37">
        <v>0.42959999999999998</v>
      </c>
      <c r="J144" s="38">
        <v>0.41239999999999999</v>
      </c>
      <c r="K144" s="38">
        <v>0.4032</v>
      </c>
      <c r="L144" s="38">
        <v>0.40639999999999998</v>
      </c>
      <c r="M144" s="37">
        <v>0.41639999999999999</v>
      </c>
      <c r="N144" s="37">
        <v>0.4148</v>
      </c>
      <c r="O144" s="37">
        <v>0.4264</v>
      </c>
      <c r="P144" s="37">
        <v>0.44800000000000001</v>
      </c>
      <c r="Q144" s="37">
        <v>0.56079999999999997</v>
      </c>
      <c r="R144" s="37">
        <v>0.54079999999999995</v>
      </c>
      <c r="S144" s="37">
        <v>0.52639999999999998</v>
      </c>
      <c r="T144" s="37">
        <v>0.53280000000000005</v>
      </c>
      <c r="U144" s="38">
        <v>0.50119999999999998</v>
      </c>
      <c r="V144" s="38">
        <v>0.40600000000000003</v>
      </c>
      <c r="W144" s="38">
        <v>0.36880000000000002</v>
      </c>
      <c r="X144" s="37">
        <v>0.34560000000000002</v>
      </c>
      <c r="Y144" s="37">
        <v>0.33079999999999998</v>
      </c>
      <c r="Z144" s="37">
        <v>0.308</v>
      </c>
      <c r="AA144" s="37"/>
      <c r="AB144" s="34">
        <f t="shared" si="12"/>
        <v>9.508799999999999</v>
      </c>
      <c r="AC144" s="26">
        <f t="shared" si="13"/>
        <v>0.70649072753209696</v>
      </c>
      <c r="AD144" s="27">
        <f t="shared" si="14"/>
        <v>0.96071774975751689</v>
      </c>
      <c r="AE144" s="27">
        <f t="shared" si="15"/>
        <v>0.7905027932960893</v>
      </c>
      <c r="AF144" s="28">
        <f t="shared" si="16"/>
        <v>0.41239999999999999</v>
      </c>
      <c r="AG144" s="28">
        <f t="shared" si="17"/>
        <v>0.50119999999999998</v>
      </c>
    </row>
    <row r="145" spans="1:33" s="35" customFormat="1" ht="12.75" customHeight="1">
      <c r="A145" s="33"/>
      <c r="B145" s="26" t="s">
        <v>210</v>
      </c>
      <c r="C145" s="37">
        <v>0.40200000000000002</v>
      </c>
      <c r="D145" s="37">
        <v>0.3594</v>
      </c>
      <c r="E145" s="37">
        <v>0.35699999999999998</v>
      </c>
      <c r="F145" s="37">
        <v>0.36180000000000001</v>
      </c>
      <c r="G145" s="37">
        <v>0.36599999999999999</v>
      </c>
      <c r="H145" s="37">
        <v>0.41339999999999999</v>
      </c>
      <c r="I145" s="37">
        <v>0.50939999999999996</v>
      </c>
      <c r="J145" s="38">
        <v>0.56459999999999999</v>
      </c>
      <c r="K145" s="38">
        <v>0.59399999999999997</v>
      </c>
      <c r="L145" s="38">
        <v>0.60540000000000005</v>
      </c>
      <c r="M145" s="37">
        <v>0.5958</v>
      </c>
      <c r="N145" s="37">
        <v>0.61140000000000005</v>
      </c>
      <c r="O145" s="37">
        <v>0.61739999999999995</v>
      </c>
      <c r="P145" s="37">
        <v>0.62280000000000002</v>
      </c>
      <c r="Q145" s="37">
        <v>0.61140000000000005</v>
      </c>
      <c r="R145" s="37">
        <v>0.59460000000000002</v>
      </c>
      <c r="S145" s="37">
        <v>0.5514</v>
      </c>
      <c r="T145" s="37">
        <v>0.50760000000000005</v>
      </c>
      <c r="U145" s="38">
        <v>0.53159999999999996</v>
      </c>
      <c r="V145" s="38">
        <v>0.5262</v>
      </c>
      <c r="W145" s="38">
        <v>0.53520000000000001</v>
      </c>
      <c r="X145" s="37">
        <v>0.53400000000000003</v>
      </c>
      <c r="Y145" s="37">
        <v>0.45540000000000003</v>
      </c>
      <c r="Z145" s="37">
        <v>0.3846</v>
      </c>
      <c r="AA145" s="37"/>
      <c r="AB145" s="34">
        <f t="shared" si="12"/>
        <v>12.212399999999997</v>
      </c>
      <c r="AC145" s="26">
        <f t="shared" si="13"/>
        <v>0.81703596660244038</v>
      </c>
      <c r="AD145" s="27">
        <f t="shared" si="14"/>
        <v>0.84051866534522612</v>
      </c>
      <c r="AE145" s="27">
        <f t="shared" si="15"/>
        <v>0.95076606875934211</v>
      </c>
      <c r="AF145" s="28">
        <f t="shared" si="16"/>
        <v>0.60540000000000005</v>
      </c>
      <c r="AG145" s="28">
        <f t="shared" si="17"/>
        <v>0.53520000000000001</v>
      </c>
    </row>
    <row r="146" spans="1:33" s="35" customFormat="1" ht="12.75" customHeight="1">
      <c r="A146" s="33"/>
      <c r="B146" s="26" t="s">
        <v>211</v>
      </c>
      <c r="C146" s="37">
        <v>0.85799999999999998</v>
      </c>
      <c r="D146" s="37">
        <v>0.86519999999999997</v>
      </c>
      <c r="E146" s="37">
        <v>0.89880000000000004</v>
      </c>
      <c r="F146" s="37">
        <v>1.008</v>
      </c>
      <c r="G146" s="37">
        <v>1.2504</v>
      </c>
      <c r="H146" s="37">
        <v>1.3859999999999999</v>
      </c>
      <c r="I146" s="37">
        <v>1.5047999999999999</v>
      </c>
      <c r="J146" s="38">
        <v>1.4316</v>
      </c>
      <c r="K146" s="38">
        <v>1.3919999999999999</v>
      </c>
      <c r="L146" s="38">
        <v>1.4184000000000001</v>
      </c>
      <c r="M146" s="37">
        <v>1.4124000000000001</v>
      </c>
      <c r="N146" s="37">
        <v>1.3979999999999999</v>
      </c>
      <c r="O146" s="37">
        <v>1.3380000000000001</v>
      </c>
      <c r="P146" s="37">
        <v>1.3812</v>
      </c>
      <c r="Q146" s="37">
        <v>1.524</v>
      </c>
      <c r="R146" s="37">
        <v>1.476</v>
      </c>
      <c r="S146" s="37">
        <v>1.4952000000000001</v>
      </c>
      <c r="T146" s="37">
        <v>1.4772000000000001</v>
      </c>
      <c r="U146" s="38">
        <v>1.4723999999999999</v>
      </c>
      <c r="V146" s="38">
        <v>1.3908</v>
      </c>
      <c r="W146" s="38">
        <v>1.3224</v>
      </c>
      <c r="X146" s="37">
        <v>1.2036</v>
      </c>
      <c r="Y146" s="37">
        <v>1.0236000000000001</v>
      </c>
      <c r="Z146" s="37">
        <v>0.86639999999999995</v>
      </c>
      <c r="AA146" s="37"/>
      <c r="AB146" s="34">
        <f t="shared" si="12"/>
        <v>30.794400000000003</v>
      </c>
      <c r="AC146" s="26">
        <f t="shared" si="13"/>
        <v>0.84192913385826784</v>
      </c>
      <c r="AD146" s="27">
        <f t="shared" si="14"/>
        <v>0.89626990779547366</v>
      </c>
      <c r="AE146" s="27">
        <f t="shared" si="15"/>
        <v>0.87143439282803603</v>
      </c>
      <c r="AF146" s="28">
        <f t="shared" si="16"/>
        <v>1.4316</v>
      </c>
      <c r="AG146" s="28">
        <f t="shared" si="17"/>
        <v>1.4723999999999999</v>
      </c>
    </row>
    <row r="147" spans="1:33" s="35" customFormat="1" ht="12.75" customHeight="1">
      <c r="A147" s="33"/>
      <c r="B147" s="26" t="s">
        <v>212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8">
        <v>0</v>
      </c>
      <c r="K147" s="38">
        <v>0</v>
      </c>
      <c r="L147" s="38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8">
        <v>0</v>
      </c>
      <c r="V147" s="38">
        <v>0</v>
      </c>
      <c r="W147" s="38">
        <v>0</v>
      </c>
      <c r="X147" s="37">
        <v>0</v>
      </c>
      <c r="Y147" s="37">
        <v>0</v>
      </c>
      <c r="Z147" s="37">
        <v>0</v>
      </c>
      <c r="AA147" s="37"/>
      <c r="AB147" s="34">
        <f t="shared" si="12"/>
        <v>0</v>
      </c>
      <c r="AC147" s="26" t="e">
        <f t="shared" si="13"/>
        <v>#DIV/0!</v>
      </c>
      <c r="AD147" s="27" t="e">
        <f t="shared" si="14"/>
        <v>#DIV/0!</v>
      </c>
      <c r="AE147" s="27" t="e">
        <f t="shared" si="15"/>
        <v>#DIV/0!</v>
      </c>
      <c r="AF147" s="28">
        <f t="shared" si="16"/>
        <v>0</v>
      </c>
      <c r="AG147" s="28">
        <f t="shared" si="17"/>
        <v>0</v>
      </c>
    </row>
    <row r="148" spans="1:33" s="35" customFormat="1" ht="12.75" customHeight="1">
      <c r="A148" s="33"/>
      <c r="B148" s="26" t="s">
        <v>213</v>
      </c>
      <c r="C148" s="37">
        <v>0.69359999999999999</v>
      </c>
      <c r="D148" s="37">
        <v>0.67679999999999996</v>
      </c>
      <c r="E148" s="37">
        <v>0.6804</v>
      </c>
      <c r="F148" s="37">
        <v>0.77400000000000002</v>
      </c>
      <c r="G148" s="37">
        <v>0.98280000000000001</v>
      </c>
      <c r="H148" s="37">
        <v>1.1496</v>
      </c>
      <c r="I148" s="37">
        <v>1.2911999999999999</v>
      </c>
      <c r="J148" s="38">
        <v>1.3884000000000001</v>
      </c>
      <c r="K148" s="38">
        <v>1.3788</v>
      </c>
      <c r="L148" s="38">
        <v>1.4196</v>
      </c>
      <c r="M148" s="37">
        <v>1.4268000000000001</v>
      </c>
      <c r="N148" s="37">
        <v>1.3512</v>
      </c>
      <c r="O148" s="37">
        <v>1.296</v>
      </c>
      <c r="P148" s="37">
        <v>1.2887999999999999</v>
      </c>
      <c r="Q148" s="37">
        <v>1.2984</v>
      </c>
      <c r="R148" s="37">
        <v>1.2864</v>
      </c>
      <c r="S148" s="37">
        <v>1.3475999999999999</v>
      </c>
      <c r="T148" s="37">
        <v>1.3452</v>
      </c>
      <c r="U148" s="38">
        <v>1.3295999999999999</v>
      </c>
      <c r="V148" s="38">
        <v>1.3056000000000001</v>
      </c>
      <c r="W148" s="38">
        <v>1.2168000000000001</v>
      </c>
      <c r="X148" s="37">
        <v>1.0691999999999999</v>
      </c>
      <c r="Y148" s="37">
        <v>0.88560000000000005</v>
      </c>
      <c r="Z148" s="37">
        <v>0.73440000000000005</v>
      </c>
      <c r="AA148" s="37"/>
      <c r="AB148" s="34">
        <f t="shared" si="12"/>
        <v>27.616799999999998</v>
      </c>
      <c r="AC148" s="26">
        <f t="shared" si="13"/>
        <v>0.80649004765909715</v>
      </c>
      <c r="AD148" s="27">
        <f t="shared" si="14"/>
        <v>0.81058044519582972</v>
      </c>
      <c r="AE148" s="27">
        <f t="shared" si="15"/>
        <v>0.86544825511432</v>
      </c>
      <c r="AF148" s="28">
        <f t="shared" si="16"/>
        <v>1.4196</v>
      </c>
      <c r="AG148" s="28">
        <f t="shared" si="17"/>
        <v>1.3295999999999999</v>
      </c>
    </row>
    <row r="149" spans="1:33" s="35" customFormat="1" ht="12.75" customHeight="1">
      <c r="A149" s="33"/>
      <c r="B149" s="26" t="s">
        <v>214</v>
      </c>
      <c r="C149" s="37">
        <v>2.2800000000000001E-2</v>
      </c>
      <c r="D149" s="37">
        <v>1.9199999999999998E-2</v>
      </c>
      <c r="E149" s="37">
        <v>2.0400000000000001E-2</v>
      </c>
      <c r="F149" s="37">
        <v>2.2200000000000001E-2</v>
      </c>
      <c r="G149" s="37">
        <v>2.2800000000000001E-2</v>
      </c>
      <c r="H149" s="37">
        <v>2.58E-2</v>
      </c>
      <c r="I149" s="37">
        <v>2.46E-2</v>
      </c>
      <c r="J149" s="38">
        <v>4.2000000000000003E-2</v>
      </c>
      <c r="K149" s="38">
        <v>4.4999999999999998E-2</v>
      </c>
      <c r="L149" s="38">
        <v>4.6199999999999998E-2</v>
      </c>
      <c r="M149" s="37">
        <v>3.5999999999999997E-2</v>
      </c>
      <c r="N149" s="37">
        <v>0.03</v>
      </c>
      <c r="O149" s="37">
        <v>3.9600000000000003E-2</v>
      </c>
      <c r="P149" s="37">
        <v>4.7399999999999998E-2</v>
      </c>
      <c r="Q149" s="37">
        <v>4.5600000000000002E-2</v>
      </c>
      <c r="R149" s="37">
        <v>3.2399999999999998E-2</v>
      </c>
      <c r="S149" s="37">
        <v>2.9399999999999999E-2</v>
      </c>
      <c r="T149" s="37">
        <v>3.3599999999999998E-2</v>
      </c>
      <c r="U149" s="38">
        <v>3.5999999999999997E-2</v>
      </c>
      <c r="V149" s="38">
        <v>3.4200000000000001E-2</v>
      </c>
      <c r="W149" s="38">
        <v>3.0599999999999999E-2</v>
      </c>
      <c r="X149" s="37">
        <v>2.8199999999999999E-2</v>
      </c>
      <c r="Y149" s="37">
        <v>2.52E-2</v>
      </c>
      <c r="Z149" s="37">
        <v>2.2800000000000001E-2</v>
      </c>
      <c r="AA149" s="37"/>
      <c r="AB149" s="34">
        <f t="shared" si="12"/>
        <v>0.76200000000000001</v>
      </c>
      <c r="AC149" s="26">
        <f t="shared" si="13"/>
        <v>0.66983122362869207</v>
      </c>
      <c r="AD149" s="27">
        <f t="shared" si="14"/>
        <v>0.6872294372294373</v>
      </c>
      <c r="AE149" s="27">
        <f t="shared" si="15"/>
        <v>0.88194444444444453</v>
      </c>
      <c r="AF149" s="28">
        <f t="shared" si="16"/>
        <v>4.6199999999999998E-2</v>
      </c>
      <c r="AG149" s="28">
        <f t="shared" si="17"/>
        <v>3.5999999999999997E-2</v>
      </c>
    </row>
    <row r="150" spans="1:33" s="35" customFormat="1" ht="12.75" customHeight="1">
      <c r="A150" s="33"/>
      <c r="B150" s="26" t="s">
        <v>215</v>
      </c>
      <c r="C150" s="37">
        <v>0.84840000000000004</v>
      </c>
      <c r="D150" s="37">
        <v>0.82079999999999997</v>
      </c>
      <c r="E150" s="37">
        <v>0.83760000000000001</v>
      </c>
      <c r="F150" s="37">
        <v>0.93600000000000005</v>
      </c>
      <c r="G150" s="37">
        <v>1.0968</v>
      </c>
      <c r="H150" s="37">
        <v>1.3260000000000001</v>
      </c>
      <c r="I150" s="37">
        <v>1.5407999999999999</v>
      </c>
      <c r="J150" s="38">
        <v>1.6656</v>
      </c>
      <c r="K150" s="38">
        <v>1.7363999999999999</v>
      </c>
      <c r="L150" s="38">
        <v>1.7148000000000001</v>
      </c>
      <c r="M150" s="37">
        <v>1.7724</v>
      </c>
      <c r="N150" s="37">
        <v>1.6776</v>
      </c>
      <c r="O150" s="37">
        <v>1.6392</v>
      </c>
      <c r="P150" s="37">
        <v>1.5984</v>
      </c>
      <c r="Q150" s="37">
        <v>1.6272</v>
      </c>
      <c r="R150" s="37">
        <v>1.5755999999999999</v>
      </c>
      <c r="S150" s="37">
        <v>1.5371999999999999</v>
      </c>
      <c r="T150" s="37">
        <v>1.542</v>
      </c>
      <c r="U150" s="38">
        <v>1.5684</v>
      </c>
      <c r="V150" s="38">
        <v>1.4663999999999999</v>
      </c>
      <c r="W150" s="38">
        <v>1.3632</v>
      </c>
      <c r="X150" s="37">
        <v>1.1916</v>
      </c>
      <c r="Y150" s="37">
        <v>1.0331999999999999</v>
      </c>
      <c r="Z150" s="37">
        <v>0.89039999999999997</v>
      </c>
      <c r="AA150" s="37"/>
      <c r="AB150" s="34">
        <f t="shared" si="12"/>
        <v>33.006</v>
      </c>
      <c r="AC150" s="26">
        <f t="shared" si="13"/>
        <v>0.77592529902956453</v>
      </c>
      <c r="AD150" s="27">
        <f t="shared" si="14"/>
        <v>0.79201220916839443</v>
      </c>
      <c r="AE150" s="27">
        <f t="shared" si="15"/>
        <v>0.87684901810762561</v>
      </c>
      <c r="AF150" s="28">
        <f t="shared" si="16"/>
        <v>1.7363999999999999</v>
      </c>
      <c r="AG150" s="28">
        <f t="shared" si="17"/>
        <v>1.5684</v>
      </c>
    </row>
    <row r="151" spans="1:33" s="35" customFormat="1" ht="12.75" customHeight="1">
      <c r="A151" s="33"/>
      <c r="B151" s="26" t="s">
        <v>216</v>
      </c>
      <c r="C151" s="37">
        <v>0.53280000000000005</v>
      </c>
      <c r="D151" s="37">
        <v>0.51659999999999995</v>
      </c>
      <c r="E151" s="37">
        <v>0.52859999999999996</v>
      </c>
      <c r="F151" s="37">
        <v>0.60240000000000005</v>
      </c>
      <c r="G151" s="37">
        <v>0.72599999999999998</v>
      </c>
      <c r="H151" s="37">
        <v>0.79620000000000002</v>
      </c>
      <c r="I151" s="37">
        <v>0.84960000000000002</v>
      </c>
      <c r="J151" s="38">
        <v>0.91800000000000004</v>
      </c>
      <c r="K151" s="38">
        <v>0.96660000000000001</v>
      </c>
      <c r="L151" s="38">
        <v>0.97619999999999996</v>
      </c>
      <c r="M151" s="37">
        <v>1.0176000000000001</v>
      </c>
      <c r="N151" s="37">
        <v>1.008</v>
      </c>
      <c r="O151" s="37">
        <v>1.008</v>
      </c>
      <c r="P151" s="37">
        <v>1.0032000000000001</v>
      </c>
      <c r="Q151" s="37">
        <v>1.0284</v>
      </c>
      <c r="R151" s="37">
        <v>1.0733999999999999</v>
      </c>
      <c r="S151" s="37">
        <v>1.1292</v>
      </c>
      <c r="T151" s="37">
        <v>1.1621999999999999</v>
      </c>
      <c r="U151" s="38">
        <v>1.1843999999999999</v>
      </c>
      <c r="V151" s="38">
        <v>1.1004</v>
      </c>
      <c r="W151" s="38">
        <v>0.98160000000000003</v>
      </c>
      <c r="X151" s="37">
        <v>0.86099999999999999</v>
      </c>
      <c r="Y151" s="37">
        <v>0.7218</v>
      </c>
      <c r="Z151" s="37">
        <v>0.58499999999999996</v>
      </c>
      <c r="AA151" s="37"/>
      <c r="AB151" s="34">
        <f t="shared" si="12"/>
        <v>21.277199999999993</v>
      </c>
      <c r="AC151" s="26">
        <f t="shared" si="13"/>
        <v>0.74852245862884148</v>
      </c>
      <c r="AD151" s="27">
        <f t="shared" si="14"/>
        <v>0.90816431059209157</v>
      </c>
      <c r="AE151" s="27">
        <f t="shared" si="15"/>
        <v>0.74852245862884148</v>
      </c>
      <c r="AF151" s="28">
        <f t="shared" si="16"/>
        <v>0.97619999999999996</v>
      </c>
      <c r="AG151" s="28">
        <f t="shared" si="17"/>
        <v>1.1843999999999999</v>
      </c>
    </row>
    <row r="152" spans="1:33" s="35" customFormat="1" ht="12.75" customHeight="1">
      <c r="A152" s="33"/>
      <c r="B152" s="45" t="s">
        <v>217</v>
      </c>
      <c r="C152" s="46">
        <v>0.80549999999999999</v>
      </c>
      <c r="D152" s="46">
        <v>0.80669999999999997</v>
      </c>
      <c r="E152" s="46">
        <v>0.7974</v>
      </c>
      <c r="F152" s="46">
        <v>0.79200000000000004</v>
      </c>
      <c r="G152" s="46">
        <v>0.89159999999999995</v>
      </c>
      <c r="H152" s="46">
        <v>1.0482</v>
      </c>
      <c r="I152" s="46">
        <v>1.2552000000000001</v>
      </c>
      <c r="J152" s="46">
        <v>1.3271999999999999</v>
      </c>
      <c r="K152" s="46">
        <v>1.4172</v>
      </c>
      <c r="L152" s="46">
        <v>1.3449</v>
      </c>
      <c r="M152" s="46">
        <v>1.2846</v>
      </c>
      <c r="N152" s="46">
        <v>1.2957000000000001</v>
      </c>
      <c r="O152" s="46">
        <v>1.3440000000000001</v>
      </c>
      <c r="P152" s="46">
        <v>1.3158000000000001</v>
      </c>
      <c r="Q152" s="46">
        <v>1.2624</v>
      </c>
      <c r="R152" s="46">
        <v>1.1991000000000001</v>
      </c>
      <c r="S152" s="46">
        <v>1.1706000000000001</v>
      </c>
      <c r="T152" s="46">
        <v>1.0638000000000001</v>
      </c>
      <c r="U152" s="46">
        <v>1.0842000000000001</v>
      </c>
      <c r="V152" s="46">
        <v>1.0464</v>
      </c>
      <c r="W152" s="46">
        <v>1.0127999999999999</v>
      </c>
      <c r="X152" s="46">
        <v>0.98040000000000005</v>
      </c>
      <c r="Y152" s="46">
        <v>0.94169999999999998</v>
      </c>
      <c r="Z152" s="46">
        <v>0.89039999999999997</v>
      </c>
      <c r="AA152" s="46"/>
      <c r="AB152" s="34">
        <f t="shared" si="12"/>
        <v>26.377799999999993</v>
      </c>
      <c r="AC152" s="26">
        <f t="shared" si="13"/>
        <v>0.77552568444820758</v>
      </c>
      <c r="AD152" s="27">
        <f t="shared" si="14"/>
        <v>0.77552568444820758</v>
      </c>
      <c r="AE152" s="27">
        <f t="shared" si="15"/>
        <v>1.0137197933960522</v>
      </c>
      <c r="AF152" s="28">
        <f t="shared" si="16"/>
        <v>1.4172</v>
      </c>
      <c r="AG152" s="28">
        <f t="shared" si="17"/>
        <v>1.0842000000000001</v>
      </c>
    </row>
    <row r="153" spans="1:33" s="35" customFormat="1" ht="12.75" customHeight="1">
      <c r="A153" s="33"/>
      <c r="B153" s="26" t="s">
        <v>164</v>
      </c>
      <c r="C153" s="37">
        <v>0.28139999999999998</v>
      </c>
      <c r="D153" s="37">
        <v>0.2898</v>
      </c>
      <c r="E153" s="37">
        <v>0.28770000000000001</v>
      </c>
      <c r="F153" s="37">
        <v>0.26879999999999998</v>
      </c>
      <c r="G153" s="37">
        <v>0.2898</v>
      </c>
      <c r="H153" s="37">
        <v>0.34439999999999998</v>
      </c>
      <c r="I153" s="37">
        <v>0.41789999999999999</v>
      </c>
      <c r="J153" s="38">
        <v>0.44519999999999998</v>
      </c>
      <c r="K153" s="38">
        <v>0.51659999999999995</v>
      </c>
      <c r="L153" s="38">
        <v>0.45779999999999998</v>
      </c>
      <c r="M153" s="37">
        <v>0.47039999999999998</v>
      </c>
      <c r="N153" s="37">
        <v>0.48299999999999998</v>
      </c>
      <c r="O153" s="37">
        <v>0.47039999999999998</v>
      </c>
      <c r="P153" s="37">
        <v>0.42209999999999998</v>
      </c>
      <c r="Q153" s="37">
        <v>0.41160000000000002</v>
      </c>
      <c r="R153" s="37">
        <v>0.39689999999999998</v>
      </c>
      <c r="S153" s="37">
        <v>0.4158</v>
      </c>
      <c r="T153" s="37">
        <v>0.41160000000000002</v>
      </c>
      <c r="U153" s="38">
        <v>0.42209999999999998</v>
      </c>
      <c r="V153" s="38">
        <v>0.40529999999999999</v>
      </c>
      <c r="W153" s="38">
        <v>0.378</v>
      </c>
      <c r="X153" s="37">
        <v>0.35699999999999998</v>
      </c>
      <c r="Y153" s="37">
        <v>0.32969999999999999</v>
      </c>
      <c r="Z153" s="37">
        <v>0.30449999999999999</v>
      </c>
      <c r="AA153" s="37"/>
      <c r="AB153" s="34">
        <f t="shared" si="12"/>
        <v>9.2777999999999992</v>
      </c>
      <c r="AC153" s="26">
        <f t="shared" si="13"/>
        <v>0.74830623306233057</v>
      </c>
      <c r="AD153" s="27">
        <f t="shared" si="14"/>
        <v>0.74830623306233057</v>
      </c>
      <c r="AE153" s="27">
        <f t="shared" si="15"/>
        <v>0.915837479270315</v>
      </c>
      <c r="AF153" s="28">
        <f t="shared" si="16"/>
        <v>0.51659999999999995</v>
      </c>
      <c r="AG153" s="28">
        <f t="shared" si="17"/>
        <v>0.42209999999999998</v>
      </c>
    </row>
    <row r="154" spans="1:33" s="35" customFormat="1" ht="12.75" customHeight="1">
      <c r="A154" s="33"/>
      <c r="B154" s="26" t="s">
        <v>165</v>
      </c>
      <c r="C154" s="37">
        <v>0.42209999999999998</v>
      </c>
      <c r="D154" s="37">
        <v>0.41789999999999999</v>
      </c>
      <c r="E154" s="37">
        <v>0.41370000000000001</v>
      </c>
      <c r="F154" s="37">
        <v>0.42420000000000002</v>
      </c>
      <c r="G154" s="37">
        <v>0.49980000000000002</v>
      </c>
      <c r="H154" s="37">
        <v>0.58379999999999999</v>
      </c>
      <c r="I154" s="37">
        <v>0.67830000000000001</v>
      </c>
      <c r="J154" s="38">
        <v>0.71399999999999997</v>
      </c>
      <c r="K154" s="38">
        <v>0.72660000000000002</v>
      </c>
      <c r="L154" s="38">
        <v>0.71609999999999996</v>
      </c>
      <c r="M154" s="37">
        <v>0.6552</v>
      </c>
      <c r="N154" s="37">
        <v>0.66569999999999996</v>
      </c>
      <c r="O154" s="37">
        <v>0.7056</v>
      </c>
      <c r="P154" s="37">
        <v>0.72870000000000001</v>
      </c>
      <c r="Q154" s="37">
        <v>0.68879999999999997</v>
      </c>
      <c r="R154" s="37">
        <v>0.6552</v>
      </c>
      <c r="S154" s="37">
        <v>0.6048</v>
      </c>
      <c r="T154" s="37">
        <v>0.5292</v>
      </c>
      <c r="U154" s="38">
        <v>0.52710000000000001</v>
      </c>
      <c r="V154" s="38">
        <v>0.50609999999999999</v>
      </c>
      <c r="W154" s="38">
        <v>0.49980000000000002</v>
      </c>
      <c r="X154" s="37">
        <v>0.4914</v>
      </c>
      <c r="Y154" s="37">
        <v>0.48299999999999998</v>
      </c>
      <c r="Z154" s="37">
        <v>0.45989999999999998</v>
      </c>
      <c r="AA154" s="37"/>
      <c r="AB154" s="34">
        <f t="shared" si="12"/>
        <v>13.797000000000004</v>
      </c>
      <c r="AC154" s="26">
        <f t="shared" si="13"/>
        <v>0.78890489913544681</v>
      </c>
      <c r="AD154" s="27">
        <f t="shared" si="14"/>
        <v>0.79118497109826602</v>
      </c>
      <c r="AE154" s="27">
        <f t="shared" si="15"/>
        <v>1.0906374501992033</v>
      </c>
      <c r="AF154" s="28">
        <f t="shared" si="16"/>
        <v>0.72660000000000002</v>
      </c>
      <c r="AG154" s="28">
        <f t="shared" si="17"/>
        <v>0.52710000000000001</v>
      </c>
    </row>
    <row r="155" spans="1:33" s="35" customFormat="1" ht="12.75" customHeight="1">
      <c r="A155" s="33"/>
      <c r="B155" s="26" t="s">
        <v>218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8">
        <v>0</v>
      </c>
      <c r="K155" s="38">
        <v>0</v>
      </c>
      <c r="L155" s="38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8">
        <v>0</v>
      </c>
      <c r="V155" s="38">
        <v>0</v>
      </c>
      <c r="W155" s="38">
        <v>0</v>
      </c>
      <c r="X155" s="37">
        <v>0</v>
      </c>
      <c r="Y155" s="37">
        <v>0</v>
      </c>
      <c r="Z155" s="37">
        <v>0</v>
      </c>
      <c r="AA155" s="37"/>
      <c r="AB155" s="34">
        <f t="shared" si="12"/>
        <v>0</v>
      </c>
      <c r="AC155" s="26" t="e">
        <f t="shared" si="13"/>
        <v>#DIV/0!</v>
      </c>
      <c r="AD155" s="27" t="e">
        <f t="shared" si="14"/>
        <v>#DIV/0!</v>
      </c>
      <c r="AE155" s="27" t="e">
        <f t="shared" si="15"/>
        <v>#DIV/0!</v>
      </c>
      <c r="AF155" s="28">
        <f t="shared" si="16"/>
        <v>0</v>
      </c>
      <c r="AG155" s="28">
        <f t="shared" si="17"/>
        <v>0</v>
      </c>
    </row>
    <row r="156" spans="1:33" s="35" customFormat="1" ht="12.75" customHeight="1">
      <c r="A156" s="33"/>
      <c r="B156" s="26" t="s">
        <v>219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8">
        <v>0</v>
      </c>
      <c r="K156" s="38">
        <v>0</v>
      </c>
      <c r="L156" s="38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8">
        <v>0</v>
      </c>
      <c r="V156" s="38">
        <v>0</v>
      </c>
      <c r="W156" s="38">
        <v>0</v>
      </c>
      <c r="X156" s="37">
        <v>0</v>
      </c>
      <c r="Y156" s="37">
        <v>0</v>
      </c>
      <c r="Z156" s="37">
        <v>0</v>
      </c>
      <c r="AA156" s="37"/>
      <c r="AB156" s="34">
        <f t="shared" si="12"/>
        <v>0</v>
      </c>
      <c r="AC156" s="26" t="e">
        <f t="shared" si="13"/>
        <v>#DIV/0!</v>
      </c>
      <c r="AD156" s="27" t="e">
        <f t="shared" si="14"/>
        <v>#DIV/0!</v>
      </c>
      <c r="AE156" s="27" t="e">
        <f t="shared" si="15"/>
        <v>#DIV/0!</v>
      </c>
      <c r="AF156" s="28">
        <f t="shared" si="16"/>
        <v>0</v>
      </c>
      <c r="AG156" s="28">
        <f t="shared" si="17"/>
        <v>0</v>
      </c>
    </row>
    <row r="157" spans="1:33" s="35" customFormat="1" ht="12.75" customHeight="1">
      <c r="A157" s="33"/>
      <c r="B157" s="26" t="s">
        <v>220</v>
      </c>
      <c r="C157" s="37">
        <v>0.10199999999999999</v>
      </c>
      <c r="D157" s="37">
        <v>9.9000000000000005E-2</v>
      </c>
      <c r="E157" s="37">
        <v>9.6000000000000002E-2</v>
      </c>
      <c r="F157" s="37">
        <v>9.9000000000000005E-2</v>
      </c>
      <c r="G157" s="37">
        <v>0.10199999999999999</v>
      </c>
      <c r="H157" s="37">
        <v>0.12</v>
      </c>
      <c r="I157" s="37">
        <v>0.159</v>
      </c>
      <c r="J157" s="38">
        <v>0.16800000000000001</v>
      </c>
      <c r="K157" s="38">
        <v>0.17399999999999999</v>
      </c>
      <c r="L157" s="38">
        <v>0.17100000000000001</v>
      </c>
      <c r="M157" s="37">
        <v>0.159</v>
      </c>
      <c r="N157" s="37">
        <v>0.14699999999999999</v>
      </c>
      <c r="O157" s="37">
        <v>0.16800000000000001</v>
      </c>
      <c r="P157" s="37">
        <v>0.16500000000000001</v>
      </c>
      <c r="Q157" s="37">
        <v>0.16200000000000001</v>
      </c>
      <c r="R157" s="37">
        <v>0.14699999999999999</v>
      </c>
      <c r="S157" s="37">
        <v>0.15</v>
      </c>
      <c r="T157" s="37">
        <v>0.123</v>
      </c>
      <c r="U157" s="38">
        <v>0.13500000000000001</v>
      </c>
      <c r="V157" s="38">
        <v>0.13500000000000001</v>
      </c>
      <c r="W157" s="38">
        <v>0.13500000000000001</v>
      </c>
      <c r="X157" s="37">
        <v>0.13200000000000001</v>
      </c>
      <c r="Y157" s="37">
        <v>0.129</v>
      </c>
      <c r="Z157" s="37">
        <v>0.126</v>
      </c>
      <c r="AA157" s="37"/>
      <c r="AB157" s="34">
        <f t="shared" si="12"/>
        <v>3.3029999999999995</v>
      </c>
      <c r="AC157" s="26">
        <f t="shared" si="13"/>
        <v>0.79094827586206884</v>
      </c>
      <c r="AD157" s="27">
        <f t="shared" si="14"/>
        <v>0.79094827586206884</v>
      </c>
      <c r="AE157" s="27">
        <f t="shared" si="15"/>
        <v>1.0194444444444442</v>
      </c>
      <c r="AF157" s="28">
        <f t="shared" si="16"/>
        <v>0.17399999999999999</v>
      </c>
      <c r="AG157" s="28">
        <f t="shared" si="17"/>
        <v>0.13500000000000001</v>
      </c>
    </row>
    <row r="158" spans="1:33" s="35" customFormat="1" ht="12.75" customHeight="1">
      <c r="A158" s="33"/>
      <c r="B158" s="26" t="s">
        <v>221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38">
        <v>0</v>
      </c>
      <c r="L158" s="38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8">
        <v>0</v>
      </c>
      <c r="V158" s="38">
        <v>0</v>
      </c>
      <c r="W158" s="38">
        <v>0</v>
      </c>
      <c r="X158" s="37">
        <v>0</v>
      </c>
      <c r="Y158" s="37">
        <v>0</v>
      </c>
      <c r="Z158" s="37">
        <v>0</v>
      </c>
      <c r="AA158" s="37"/>
      <c r="AB158" s="34">
        <f t="shared" si="12"/>
        <v>0</v>
      </c>
      <c r="AC158" s="26" t="e">
        <f t="shared" si="13"/>
        <v>#DIV/0!</v>
      </c>
      <c r="AD158" s="27" t="e">
        <f t="shared" si="14"/>
        <v>#DIV/0!</v>
      </c>
      <c r="AE158" s="27" t="e">
        <f t="shared" si="15"/>
        <v>#DIV/0!</v>
      </c>
      <c r="AF158" s="28">
        <f t="shared" si="16"/>
        <v>0</v>
      </c>
      <c r="AG158" s="28">
        <f t="shared" si="17"/>
        <v>0</v>
      </c>
    </row>
    <row r="159" spans="1:33" s="35" customFormat="1" ht="12.75" customHeight="1">
      <c r="A159" s="33"/>
      <c r="B159" s="45" t="s">
        <v>222</v>
      </c>
      <c r="C159" s="46">
        <v>4.0019999999999998</v>
      </c>
      <c r="D159" s="46">
        <v>3.9228000000000001</v>
      </c>
      <c r="E159" s="46">
        <v>3.9992000000000001</v>
      </c>
      <c r="F159" s="46">
        <v>4.4421999999999997</v>
      </c>
      <c r="G159" s="46">
        <v>5.2064000000000004</v>
      </c>
      <c r="H159" s="46">
        <v>5.7542</v>
      </c>
      <c r="I159" s="46">
        <v>6.4206000000000003</v>
      </c>
      <c r="J159" s="46">
        <v>7.0351999999999997</v>
      </c>
      <c r="K159" s="46">
        <v>7.3634000000000004</v>
      </c>
      <c r="L159" s="46">
        <v>7.5549999999999997</v>
      </c>
      <c r="M159" s="46">
        <v>7.7351999999999999</v>
      </c>
      <c r="N159" s="46">
        <v>7.3940000000000001</v>
      </c>
      <c r="O159" s="46">
        <v>7.2346000000000004</v>
      </c>
      <c r="P159" s="46">
        <v>7.2435999999999998</v>
      </c>
      <c r="Q159" s="46">
        <v>7.3395999999999999</v>
      </c>
      <c r="R159" s="46">
        <v>7.5853999999999999</v>
      </c>
      <c r="S159" s="46">
        <v>7.8113999999999999</v>
      </c>
      <c r="T159" s="46">
        <v>7.8057999999999996</v>
      </c>
      <c r="U159" s="46">
        <v>7.5209999999999999</v>
      </c>
      <c r="V159" s="46">
        <v>6.8735999999999997</v>
      </c>
      <c r="W159" s="46">
        <v>5.9885999999999999</v>
      </c>
      <c r="X159" s="46">
        <v>5.2069999999999999</v>
      </c>
      <c r="Y159" s="46">
        <v>4.5484</v>
      </c>
      <c r="Z159" s="46">
        <v>4.1718000000000002</v>
      </c>
      <c r="AA159" s="46"/>
      <c r="AB159" s="34">
        <f t="shared" si="12"/>
        <v>150.161</v>
      </c>
      <c r="AC159" s="26">
        <f t="shared" si="13"/>
        <v>0.80097144344590387</v>
      </c>
      <c r="AD159" s="27">
        <f t="shared" si="14"/>
        <v>0.82815464372380321</v>
      </c>
      <c r="AE159" s="27">
        <f t="shared" si="15"/>
        <v>0.83189846208394269</v>
      </c>
      <c r="AF159" s="28">
        <f t="shared" si="16"/>
        <v>7.5549999999999997</v>
      </c>
      <c r="AG159" s="28">
        <f t="shared" si="17"/>
        <v>7.5209999999999999</v>
      </c>
    </row>
    <row r="160" spans="1:33" s="35" customFormat="1" ht="12.75" customHeight="1">
      <c r="A160" s="33"/>
      <c r="B160" s="26" t="s">
        <v>223</v>
      </c>
      <c r="C160" s="37">
        <v>0.91700000000000004</v>
      </c>
      <c r="D160" s="37">
        <v>0.88759999999999994</v>
      </c>
      <c r="E160" s="37">
        <v>0.89459999999999995</v>
      </c>
      <c r="F160" s="37">
        <v>0.98140000000000005</v>
      </c>
      <c r="G160" s="37">
        <v>1.1606000000000001</v>
      </c>
      <c r="H160" s="37">
        <v>1.2669999999999999</v>
      </c>
      <c r="I160" s="37">
        <v>1.3775999999999999</v>
      </c>
      <c r="J160" s="38">
        <v>1.4685999999999999</v>
      </c>
      <c r="K160" s="38">
        <v>1.5693999999999999</v>
      </c>
      <c r="L160" s="38">
        <v>1.6506000000000001</v>
      </c>
      <c r="M160" s="37">
        <v>1.7248000000000001</v>
      </c>
      <c r="N160" s="37">
        <v>1.6366000000000001</v>
      </c>
      <c r="O160" s="37">
        <v>1.5904</v>
      </c>
      <c r="P160" s="37">
        <v>1.5848</v>
      </c>
      <c r="Q160" s="37">
        <v>1.61</v>
      </c>
      <c r="R160" s="37">
        <v>1.6996</v>
      </c>
      <c r="S160" s="37">
        <v>1.7962</v>
      </c>
      <c r="T160" s="37">
        <v>1.8129999999999999</v>
      </c>
      <c r="U160" s="38">
        <v>1.7709999999999999</v>
      </c>
      <c r="V160" s="38">
        <v>1.6002000000000001</v>
      </c>
      <c r="W160" s="38">
        <v>1.4084000000000001</v>
      </c>
      <c r="X160" s="37">
        <v>1.2025999999999999</v>
      </c>
      <c r="Y160" s="37">
        <v>1.0584</v>
      </c>
      <c r="Z160" s="37">
        <v>0.95899999999999996</v>
      </c>
      <c r="AA160" s="37"/>
      <c r="AB160" s="34">
        <f t="shared" si="12"/>
        <v>33.629400000000004</v>
      </c>
      <c r="AC160" s="26">
        <f t="shared" si="13"/>
        <v>0.77287644787644794</v>
      </c>
      <c r="AD160" s="27">
        <f t="shared" si="14"/>
        <v>0.84891857506361335</v>
      </c>
      <c r="AE160" s="27">
        <f t="shared" si="15"/>
        <v>0.7912055335968381</v>
      </c>
      <c r="AF160" s="28">
        <f t="shared" si="16"/>
        <v>1.6506000000000001</v>
      </c>
      <c r="AG160" s="28">
        <f t="shared" si="17"/>
        <v>1.7709999999999999</v>
      </c>
    </row>
    <row r="161" spans="1:33" s="35" customFormat="1" ht="12.75" customHeight="1">
      <c r="A161" s="33"/>
      <c r="B161" s="26" t="s">
        <v>224</v>
      </c>
      <c r="C161" s="37">
        <v>1.0962000000000001</v>
      </c>
      <c r="D161" s="37">
        <v>1.0864</v>
      </c>
      <c r="E161" s="37">
        <v>1.1214</v>
      </c>
      <c r="F161" s="37">
        <v>1.2081999999999999</v>
      </c>
      <c r="G161" s="37">
        <v>1.3482000000000001</v>
      </c>
      <c r="H161" s="37">
        <v>1.4658</v>
      </c>
      <c r="I161" s="37">
        <v>1.6996</v>
      </c>
      <c r="J161" s="38">
        <v>1.841</v>
      </c>
      <c r="K161" s="38">
        <v>1.8564000000000001</v>
      </c>
      <c r="L161" s="38">
        <v>1.9166000000000001</v>
      </c>
      <c r="M161" s="37">
        <v>1.911</v>
      </c>
      <c r="N161" s="37">
        <v>1.8228</v>
      </c>
      <c r="O161" s="37">
        <v>1.827</v>
      </c>
      <c r="P161" s="37">
        <v>1.8213999999999999</v>
      </c>
      <c r="Q161" s="37">
        <v>1.82</v>
      </c>
      <c r="R161" s="37">
        <v>1.8073999999999999</v>
      </c>
      <c r="S161" s="37">
        <v>1.8129999999999999</v>
      </c>
      <c r="T161" s="37">
        <v>1.7766</v>
      </c>
      <c r="U161" s="38">
        <v>1.6996</v>
      </c>
      <c r="V161" s="38">
        <v>1.5764</v>
      </c>
      <c r="W161" s="38">
        <v>1.4112</v>
      </c>
      <c r="X161" s="37">
        <v>1.2949999999999999</v>
      </c>
      <c r="Y161" s="37">
        <v>1.1732</v>
      </c>
      <c r="Z161" s="37">
        <v>1.099</v>
      </c>
      <c r="AA161" s="37"/>
      <c r="AB161" s="34">
        <f t="shared" si="12"/>
        <v>37.493400000000001</v>
      </c>
      <c r="AC161" s="26">
        <f t="shared" si="13"/>
        <v>0.81510226442658873</v>
      </c>
      <c r="AD161" s="27">
        <f t="shared" si="14"/>
        <v>0.81510226442658873</v>
      </c>
      <c r="AE161" s="27">
        <f t="shared" si="15"/>
        <v>0.91917215815485998</v>
      </c>
      <c r="AF161" s="28">
        <f t="shared" si="16"/>
        <v>1.9166000000000001</v>
      </c>
      <c r="AG161" s="28">
        <f t="shared" si="17"/>
        <v>1.6996</v>
      </c>
    </row>
    <row r="162" spans="1:33" s="35" customFormat="1" ht="12.75" customHeight="1">
      <c r="A162" s="33"/>
      <c r="B162" s="26" t="s">
        <v>225</v>
      </c>
      <c r="C162" s="37">
        <v>0.60340000000000005</v>
      </c>
      <c r="D162" s="37">
        <v>0.58940000000000003</v>
      </c>
      <c r="E162" s="37">
        <v>0.58799999999999997</v>
      </c>
      <c r="F162" s="37">
        <v>0.6734</v>
      </c>
      <c r="G162" s="37">
        <v>0.79239999999999999</v>
      </c>
      <c r="H162" s="37">
        <v>0.86799999999999999</v>
      </c>
      <c r="I162" s="37">
        <v>0.97719999999999996</v>
      </c>
      <c r="J162" s="38">
        <v>1.1060000000000001</v>
      </c>
      <c r="K162" s="38">
        <v>1.1424000000000001</v>
      </c>
      <c r="L162" s="38">
        <v>1.1172</v>
      </c>
      <c r="M162" s="37">
        <v>1.1521999999999999</v>
      </c>
      <c r="N162" s="37">
        <v>1.1046</v>
      </c>
      <c r="O162" s="37">
        <v>1.0793999999999999</v>
      </c>
      <c r="P162" s="37">
        <v>1.0626</v>
      </c>
      <c r="Q162" s="37">
        <v>1.4336</v>
      </c>
      <c r="R162" s="37">
        <v>1.5218</v>
      </c>
      <c r="S162" s="37">
        <v>1.5764</v>
      </c>
      <c r="T162" s="37">
        <v>1.6057999999999999</v>
      </c>
      <c r="U162" s="38">
        <v>1.5946</v>
      </c>
      <c r="V162" s="38">
        <v>1.4658</v>
      </c>
      <c r="W162" s="38">
        <v>1.2432000000000001</v>
      </c>
      <c r="X162" s="37">
        <v>1.0682</v>
      </c>
      <c r="Y162" s="37">
        <v>0.90300000000000002</v>
      </c>
      <c r="Z162" s="37">
        <v>0.83299999999999996</v>
      </c>
      <c r="AA162" s="37"/>
      <c r="AB162" s="34">
        <f t="shared" si="12"/>
        <v>26.101600000000001</v>
      </c>
      <c r="AC162" s="26">
        <f t="shared" si="13"/>
        <v>0.67727404824179027</v>
      </c>
      <c r="AD162" s="27">
        <f t="shared" si="14"/>
        <v>0.95200163398692816</v>
      </c>
      <c r="AE162" s="27">
        <f t="shared" si="15"/>
        <v>0.68203102136376947</v>
      </c>
      <c r="AF162" s="28">
        <f t="shared" si="16"/>
        <v>1.1424000000000001</v>
      </c>
      <c r="AG162" s="28">
        <f t="shared" si="17"/>
        <v>1.5946</v>
      </c>
    </row>
    <row r="163" spans="1:33" s="35" customFormat="1" ht="12.75" customHeight="1">
      <c r="A163" s="33"/>
      <c r="B163" s="26" t="s">
        <v>226</v>
      </c>
      <c r="C163" s="37">
        <v>0.75739999999999996</v>
      </c>
      <c r="D163" s="37">
        <v>0.76019999999999999</v>
      </c>
      <c r="E163" s="37">
        <v>0.75880000000000003</v>
      </c>
      <c r="F163" s="37">
        <v>0.83720000000000006</v>
      </c>
      <c r="G163" s="37">
        <v>1.0107999999999999</v>
      </c>
      <c r="H163" s="37">
        <v>1.1297999999999999</v>
      </c>
      <c r="I163" s="37">
        <v>1.2978000000000001</v>
      </c>
      <c r="J163" s="38">
        <v>1.4419999999999999</v>
      </c>
      <c r="K163" s="38">
        <v>1.4867999999999999</v>
      </c>
      <c r="L163" s="38">
        <v>1.5358000000000001</v>
      </c>
      <c r="M163" s="37">
        <v>1.5596000000000001</v>
      </c>
      <c r="N163" s="37">
        <v>1.4783999999999999</v>
      </c>
      <c r="O163" s="37">
        <v>1.4378</v>
      </c>
      <c r="P163" s="37">
        <v>1.4616</v>
      </c>
      <c r="Q163" s="37">
        <v>1.47</v>
      </c>
      <c r="R163" s="37">
        <v>1.4965999999999999</v>
      </c>
      <c r="S163" s="37">
        <v>1.5189999999999999</v>
      </c>
      <c r="T163" s="37">
        <v>1.5036</v>
      </c>
      <c r="U163" s="38">
        <v>1.3957999999999999</v>
      </c>
      <c r="V163" s="38">
        <v>1.3104</v>
      </c>
      <c r="W163" s="38">
        <v>1.1466000000000001</v>
      </c>
      <c r="X163" s="37">
        <v>0.98560000000000003</v>
      </c>
      <c r="Y163" s="37">
        <v>0.85540000000000005</v>
      </c>
      <c r="Z163" s="37">
        <v>0.78959999999999997</v>
      </c>
      <c r="AA163" s="37"/>
      <c r="AB163" s="34">
        <f t="shared" si="12"/>
        <v>29.426600000000001</v>
      </c>
      <c r="AC163" s="26">
        <f t="shared" si="13"/>
        <v>0.78616846199880308</v>
      </c>
      <c r="AD163" s="27">
        <f t="shared" si="14"/>
        <v>0.79835156487389847</v>
      </c>
      <c r="AE163" s="27">
        <f t="shared" si="15"/>
        <v>0.87842694750919426</v>
      </c>
      <c r="AF163" s="28">
        <f t="shared" si="16"/>
        <v>1.5358000000000001</v>
      </c>
      <c r="AG163" s="28">
        <f t="shared" si="17"/>
        <v>1.3957999999999999</v>
      </c>
    </row>
    <row r="164" spans="1:33" s="35" customFormat="1" ht="12.75" customHeight="1">
      <c r="A164" s="33"/>
      <c r="B164" s="26" t="s">
        <v>227</v>
      </c>
      <c r="C164" s="37">
        <v>0.40679999999999999</v>
      </c>
      <c r="D164" s="37">
        <v>0.38640000000000002</v>
      </c>
      <c r="E164" s="37">
        <v>0.41760000000000003</v>
      </c>
      <c r="F164" s="37">
        <v>0.49559999999999998</v>
      </c>
      <c r="G164" s="37">
        <v>0.6</v>
      </c>
      <c r="H164" s="37">
        <v>0.70079999999999998</v>
      </c>
      <c r="I164" s="37">
        <v>0.70679999999999998</v>
      </c>
      <c r="J164" s="38">
        <v>0.78480000000000005</v>
      </c>
      <c r="K164" s="38">
        <v>0.86040000000000005</v>
      </c>
      <c r="L164" s="38">
        <v>0.88319999999999999</v>
      </c>
      <c r="M164" s="37">
        <v>0.90839999999999999</v>
      </c>
      <c r="N164" s="37">
        <v>0.88680000000000003</v>
      </c>
      <c r="O164" s="37">
        <v>0.86280000000000001</v>
      </c>
      <c r="P164" s="37">
        <v>0.86880000000000002</v>
      </c>
      <c r="Q164" s="37">
        <v>0.53520000000000001</v>
      </c>
      <c r="R164" s="37">
        <v>0.54959999999999998</v>
      </c>
      <c r="S164" s="37">
        <v>0.58199999999999996</v>
      </c>
      <c r="T164" s="37">
        <v>0.58919999999999995</v>
      </c>
      <c r="U164" s="38">
        <v>0.54959999999999998</v>
      </c>
      <c r="V164" s="38">
        <v>0.47399999999999998</v>
      </c>
      <c r="W164" s="38">
        <v>0.41760000000000003</v>
      </c>
      <c r="X164" s="37">
        <v>0.34799999999999998</v>
      </c>
      <c r="Y164" s="37">
        <v>0.28799999999999998</v>
      </c>
      <c r="Z164" s="37">
        <v>0.25679999999999997</v>
      </c>
      <c r="AA164" s="37"/>
      <c r="AB164" s="34">
        <f t="shared" si="12"/>
        <v>14.359200000000003</v>
      </c>
      <c r="AC164" s="26">
        <f t="shared" si="13"/>
        <v>0.65863055922501124</v>
      </c>
      <c r="AD164" s="27">
        <f t="shared" si="14"/>
        <v>0.67742300724637705</v>
      </c>
      <c r="AE164" s="27">
        <f t="shared" si="15"/>
        <v>1.088609898107715</v>
      </c>
      <c r="AF164" s="28">
        <f t="shared" si="16"/>
        <v>0.88319999999999999</v>
      </c>
      <c r="AG164" s="28">
        <f t="shared" si="17"/>
        <v>0.54959999999999998</v>
      </c>
    </row>
    <row r="165" spans="1:33" s="35" customFormat="1" ht="12.75" customHeight="1">
      <c r="A165" s="33"/>
      <c r="B165" s="26" t="s">
        <v>228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8">
        <v>0</v>
      </c>
      <c r="K165" s="38">
        <v>0</v>
      </c>
      <c r="L165" s="38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8">
        <v>0</v>
      </c>
      <c r="V165" s="38">
        <v>0</v>
      </c>
      <c r="W165" s="38">
        <v>0</v>
      </c>
      <c r="X165" s="37">
        <v>0</v>
      </c>
      <c r="Y165" s="37">
        <v>0</v>
      </c>
      <c r="Z165" s="37">
        <v>0</v>
      </c>
      <c r="AA165" s="37"/>
      <c r="AB165" s="34">
        <f t="shared" si="12"/>
        <v>0</v>
      </c>
      <c r="AC165" s="26" t="e">
        <f t="shared" si="13"/>
        <v>#DIV/0!</v>
      </c>
      <c r="AD165" s="27" t="e">
        <f t="shared" si="14"/>
        <v>#DIV/0!</v>
      </c>
      <c r="AE165" s="27" t="e">
        <f t="shared" si="15"/>
        <v>#DIV/0!</v>
      </c>
      <c r="AF165" s="28">
        <f t="shared" si="16"/>
        <v>0</v>
      </c>
      <c r="AG165" s="28">
        <f t="shared" si="17"/>
        <v>0</v>
      </c>
    </row>
    <row r="166" spans="1:33" s="35" customFormat="1" ht="12.75" customHeight="1">
      <c r="A166" s="33"/>
      <c r="B166" s="26" t="s">
        <v>229</v>
      </c>
      <c r="C166" s="37">
        <v>0.2208</v>
      </c>
      <c r="D166" s="37">
        <v>0.21240000000000001</v>
      </c>
      <c r="E166" s="37">
        <v>0.21840000000000001</v>
      </c>
      <c r="F166" s="37">
        <v>0.246</v>
      </c>
      <c r="G166" s="37">
        <v>0.29399999999999998</v>
      </c>
      <c r="H166" s="37">
        <v>0.32279999999999998</v>
      </c>
      <c r="I166" s="37">
        <v>0.36120000000000002</v>
      </c>
      <c r="J166" s="38">
        <v>0.39240000000000003</v>
      </c>
      <c r="K166" s="38">
        <v>0.4476</v>
      </c>
      <c r="L166" s="38">
        <v>0.45119999999999999</v>
      </c>
      <c r="M166" s="37">
        <v>0.4788</v>
      </c>
      <c r="N166" s="37">
        <v>0.46439999999999998</v>
      </c>
      <c r="O166" s="37">
        <v>0.43680000000000002</v>
      </c>
      <c r="P166" s="37">
        <v>0.44400000000000001</v>
      </c>
      <c r="Q166" s="37">
        <v>0.47039999999999998</v>
      </c>
      <c r="R166" s="37">
        <v>0.51</v>
      </c>
      <c r="S166" s="37">
        <v>0.52439999999999998</v>
      </c>
      <c r="T166" s="37">
        <v>0.51719999999999999</v>
      </c>
      <c r="U166" s="38">
        <v>0.51</v>
      </c>
      <c r="V166" s="38">
        <v>0.44640000000000002</v>
      </c>
      <c r="W166" s="38">
        <v>0.36120000000000002</v>
      </c>
      <c r="X166" s="37">
        <v>0.30719999999999997</v>
      </c>
      <c r="Y166" s="37">
        <v>0.27</v>
      </c>
      <c r="Z166" s="37">
        <v>0.23400000000000001</v>
      </c>
      <c r="AA166" s="37"/>
      <c r="AB166" s="34">
        <f t="shared" si="12"/>
        <v>9.1415999999999986</v>
      </c>
      <c r="AC166" s="26">
        <f t="shared" si="13"/>
        <v>0.72635392829900836</v>
      </c>
      <c r="AD166" s="27">
        <f t="shared" si="14"/>
        <v>0.8441932624113474</v>
      </c>
      <c r="AE166" s="27">
        <f t="shared" si="15"/>
        <v>0.74686274509803907</v>
      </c>
      <c r="AF166" s="28">
        <f t="shared" si="16"/>
        <v>0.45119999999999999</v>
      </c>
      <c r="AG166" s="28">
        <f t="shared" si="17"/>
        <v>0.51</v>
      </c>
    </row>
    <row r="167" spans="1:33" s="35" customFormat="1" ht="12.75" customHeight="1">
      <c r="A167" s="33"/>
      <c r="B167" s="26" t="s">
        <v>230</v>
      </c>
      <c r="C167" s="37">
        <v>4.0000000000000002E-4</v>
      </c>
      <c r="D167" s="37">
        <v>4.0000000000000002E-4</v>
      </c>
      <c r="E167" s="37">
        <v>4.0000000000000002E-4</v>
      </c>
      <c r="F167" s="37">
        <v>4.0000000000000002E-4</v>
      </c>
      <c r="G167" s="37">
        <v>4.0000000000000002E-4</v>
      </c>
      <c r="H167" s="37">
        <v>0</v>
      </c>
      <c r="I167" s="37">
        <v>4.0000000000000002E-4</v>
      </c>
      <c r="J167" s="38">
        <v>4.0000000000000002E-4</v>
      </c>
      <c r="K167" s="38">
        <v>4.0000000000000002E-4</v>
      </c>
      <c r="L167" s="38">
        <v>4.0000000000000002E-4</v>
      </c>
      <c r="M167" s="37">
        <v>4.0000000000000002E-4</v>
      </c>
      <c r="N167" s="37">
        <v>4.0000000000000002E-4</v>
      </c>
      <c r="O167" s="37">
        <v>4.0000000000000002E-4</v>
      </c>
      <c r="P167" s="37">
        <v>4.0000000000000002E-4</v>
      </c>
      <c r="Q167" s="37">
        <v>4.0000000000000002E-4</v>
      </c>
      <c r="R167" s="37">
        <v>4.0000000000000002E-4</v>
      </c>
      <c r="S167" s="37">
        <v>4.0000000000000002E-4</v>
      </c>
      <c r="T167" s="37">
        <v>4.0000000000000002E-4</v>
      </c>
      <c r="U167" s="38">
        <v>4.0000000000000002E-4</v>
      </c>
      <c r="V167" s="38">
        <v>4.0000000000000002E-4</v>
      </c>
      <c r="W167" s="38">
        <v>4.0000000000000002E-4</v>
      </c>
      <c r="X167" s="37">
        <v>4.0000000000000002E-4</v>
      </c>
      <c r="Y167" s="37">
        <v>4.0000000000000002E-4</v>
      </c>
      <c r="Z167" s="37">
        <v>4.0000000000000002E-4</v>
      </c>
      <c r="AA167" s="37"/>
      <c r="AB167" s="34">
        <f t="shared" si="12"/>
        <v>9.1999999999999998E-3</v>
      </c>
      <c r="AC167" s="26">
        <f t="shared" si="13"/>
        <v>0.95833333333333337</v>
      </c>
      <c r="AD167" s="27">
        <f t="shared" si="14"/>
        <v>0.95833333333333337</v>
      </c>
      <c r="AE167" s="27">
        <f t="shared" si="15"/>
        <v>0.95833333333333337</v>
      </c>
      <c r="AF167" s="28">
        <f t="shared" si="16"/>
        <v>4.0000000000000002E-4</v>
      </c>
      <c r="AG167" s="28">
        <f t="shared" si="17"/>
        <v>4.0000000000000002E-4</v>
      </c>
    </row>
    <row r="168" spans="1:33" s="35" customFormat="1" ht="12.75" customHeight="1">
      <c r="A168" s="33"/>
      <c r="B168" s="45" t="s">
        <v>231</v>
      </c>
      <c r="C168" s="46">
        <v>0.3402</v>
      </c>
      <c r="D168" s="46">
        <v>0.33600000000000002</v>
      </c>
      <c r="E168" s="46">
        <v>0.33739999999999998</v>
      </c>
      <c r="F168" s="46">
        <v>0.35420000000000001</v>
      </c>
      <c r="G168" s="46">
        <v>0.37940000000000002</v>
      </c>
      <c r="H168" s="46">
        <v>0.39340000000000003</v>
      </c>
      <c r="I168" s="46">
        <v>0.41299999999999998</v>
      </c>
      <c r="J168" s="46">
        <v>0.42699999999999999</v>
      </c>
      <c r="K168" s="46">
        <v>0.41160000000000002</v>
      </c>
      <c r="L168" s="46">
        <v>0.40600000000000003</v>
      </c>
      <c r="M168" s="46">
        <v>0.41160000000000002</v>
      </c>
      <c r="N168" s="46">
        <v>0.42</v>
      </c>
      <c r="O168" s="46">
        <v>0.41160000000000002</v>
      </c>
      <c r="P168" s="46">
        <v>0.4158</v>
      </c>
      <c r="Q168" s="46">
        <v>0.42420000000000002</v>
      </c>
      <c r="R168" s="46">
        <v>0.42559999999999998</v>
      </c>
      <c r="S168" s="46">
        <v>0.44379999999999997</v>
      </c>
      <c r="T168" s="46">
        <v>0.44940000000000002</v>
      </c>
      <c r="U168" s="46">
        <v>0.4466</v>
      </c>
      <c r="V168" s="46">
        <v>0.45779999999999998</v>
      </c>
      <c r="W168" s="46">
        <v>0.43540000000000001</v>
      </c>
      <c r="X168" s="46">
        <v>0.42</v>
      </c>
      <c r="Y168" s="46">
        <v>0.39340000000000003</v>
      </c>
      <c r="Z168" s="46">
        <v>0.36820000000000003</v>
      </c>
      <c r="AA168" s="46"/>
      <c r="AB168" s="34">
        <f t="shared" si="12"/>
        <v>9.7215999999999987</v>
      </c>
      <c r="AC168" s="26">
        <f t="shared" si="13"/>
        <v>0.88481141692150866</v>
      </c>
      <c r="AD168" s="27">
        <f t="shared" si="14"/>
        <v>0.94863387978142066</v>
      </c>
      <c r="AE168" s="27">
        <f t="shared" si="15"/>
        <v>0.88481141692150866</v>
      </c>
      <c r="AF168" s="28">
        <f t="shared" si="16"/>
        <v>0.42699999999999999</v>
      </c>
      <c r="AG168" s="28">
        <f t="shared" si="17"/>
        <v>0.45779999999999998</v>
      </c>
    </row>
    <row r="169" spans="1:33" s="35" customFormat="1" ht="12.75" customHeight="1">
      <c r="A169" s="33"/>
      <c r="B169" s="26" t="s">
        <v>125</v>
      </c>
      <c r="C169" s="37">
        <v>6.4399999999999999E-2</v>
      </c>
      <c r="D169" s="37">
        <v>6.4399999999999999E-2</v>
      </c>
      <c r="E169" s="37">
        <v>6.3E-2</v>
      </c>
      <c r="F169" s="37">
        <v>6.5799999999999997E-2</v>
      </c>
      <c r="G169" s="37">
        <v>7.2800000000000004E-2</v>
      </c>
      <c r="H169" s="37">
        <v>7.5600000000000001E-2</v>
      </c>
      <c r="I169" s="37">
        <v>8.8200000000000001E-2</v>
      </c>
      <c r="J169" s="38">
        <v>8.4000000000000005E-2</v>
      </c>
      <c r="K169" s="38">
        <v>7.9799999999999996E-2</v>
      </c>
      <c r="L169" s="38">
        <v>8.2600000000000007E-2</v>
      </c>
      <c r="M169" s="37">
        <v>8.8200000000000001E-2</v>
      </c>
      <c r="N169" s="37">
        <v>9.2399999999999996E-2</v>
      </c>
      <c r="O169" s="37">
        <v>9.0999999999999998E-2</v>
      </c>
      <c r="P169" s="37">
        <v>9.6600000000000005E-2</v>
      </c>
      <c r="Q169" s="37">
        <v>9.6600000000000005E-2</v>
      </c>
      <c r="R169" s="37">
        <v>9.8000000000000004E-2</v>
      </c>
      <c r="S169" s="37">
        <v>9.6600000000000005E-2</v>
      </c>
      <c r="T169" s="37">
        <v>8.8200000000000001E-2</v>
      </c>
      <c r="U169" s="38">
        <v>8.6800000000000002E-2</v>
      </c>
      <c r="V169" s="38">
        <v>8.6800000000000002E-2</v>
      </c>
      <c r="W169" s="38">
        <v>8.4000000000000005E-2</v>
      </c>
      <c r="X169" s="37">
        <v>9.5200000000000007E-2</v>
      </c>
      <c r="Y169" s="37">
        <v>8.9599999999999999E-2</v>
      </c>
      <c r="Z169" s="37">
        <v>8.1199999999999994E-2</v>
      </c>
      <c r="AA169" s="37"/>
      <c r="AB169" s="34">
        <f t="shared" si="12"/>
        <v>2.0118</v>
      </c>
      <c r="AC169" s="26">
        <f t="shared" si="13"/>
        <v>0.85535714285714282</v>
      </c>
      <c r="AD169" s="27">
        <f t="shared" si="14"/>
        <v>0.99791666666666656</v>
      </c>
      <c r="AE169" s="27">
        <f t="shared" si="15"/>
        <v>0.96572580645161288</v>
      </c>
      <c r="AF169" s="28">
        <f t="shared" si="16"/>
        <v>8.4000000000000005E-2</v>
      </c>
      <c r="AG169" s="28">
        <f t="shared" si="17"/>
        <v>8.6800000000000002E-2</v>
      </c>
    </row>
    <row r="170" spans="1:33" s="35" customFormat="1" ht="12.75" customHeight="1">
      <c r="A170" s="33"/>
      <c r="B170" s="26" t="s">
        <v>94</v>
      </c>
      <c r="C170" s="37">
        <v>0.27579999999999999</v>
      </c>
      <c r="D170" s="37">
        <v>0.27160000000000001</v>
      </c>
      <c r="E170" s="37">
        <v>0.27439999999999998</v>
      </c>
      <c r="F170" s="37">
        <v>0.28839999999999999</v>
      </c>
      <c r="G170" s="37">
        <v>0.30659999999999998</v>
      </c>
      <c r="H170" s="37">
        <v>0.31780000000000003</v>
      </c>
      <c r="I170" s="37">
        <v>0.32479999999999998</v>
      </c>
      <c r="J170" s="38">
        <v>0.34300000000000003</v>
      </c>
      <c r="K170" s="38">
        <v>0.33179999999999998</v>
      </c>
      <c r="L170" s="38">
        <v>0.32340000000000002</v>
      </c>
      <c r="M170" s="37">
        <v>0.32340000000000002</v>
      </c>
      <c r="N170" s="37">
        <v>0.3276</v>
      </c>
      <c r="O170" s="37">
        <v>0.3206</v>
      </c>
      <c r="P170" s="37">
        <v>0.31919999999999998</v>
      </c>
      <c r="Q170" s="37">
        <v>0.3276</v>
      </c>
      <c r="R170" s="37">
        <v>0.3276</v>
      </c>
      <c r="S170" s="37">
        <v>0.34720000000000001</v>
      </c>
      <c r="T170" s="37">
        <v>0.36120000000000002</v>
      </c>
      <c r="U170" s="38">
        <v>0.35980000000000001</v>
      </c>
      <c r="V170" s="38">
        <v>0.371</v>
      </c>
      <c r="W170" s="38">
        <v>0.35139999999999999</v>
      </c>
      <c r="X170" s="37">
        <v>0.32479999999999998</v>
      </c>
      <c r="Y170" s="37">
        <v>0.30380000000000001</v>
      </c>
      <c r="Z170" s="37">
        <v>0.28699999999999998</v>
      </c>
      <c r="AA170" s="37"/>
      <c r="AB170" s="34">
        <f t="shared" si="12"/>
        <v>7.7097999999999995</v>
      </c>
      <c r="AC170" s="26">
        <f t="shared" si="13"/>
        <v>0.86588050314465403</v>
      </c>
      <c r="AD170" s="27">
        <f t="shared" si="14"/>
        <v>0.93656462585034006</v>
      </c>
      <c r="AE170" s="27">
        <f t="shared" si="15"/>
        <v>0.86588050314465403</v>
      </c>
      <c r="AF170" s="28">
        <f t="shared" si="16"/>
        <v>0.34300000000000003</v>
      </c>
      <c r="AG170" s="28">
        <f t="shared" si="17"/>
        <v>0.371</v>
      </c>
    </row>
    <row r="171" spans="1:33" s="35" customFormat="1" ht="12.75" customHeight="1">
      <c r="A171" s="33"/>
      <c r="B171" s="45" t="s">
        <v>232</v>
      </c>
      <c r="C171" s="46">
        <v>4.0000000000000002E-4</v>
      </c>
      <c r="D171" s="46">
        <v>0</v>
      </c>
      <c r="E171" s="46">
        <v>0</v>
      </c>
      <c r="F171" s="46">
        <v>0</v>
      </c>
      <c r="G171" s="46">
        <v>4.0000000000000002E-4</v>
      </c>
      <c r="H171" s="46">
        <v>0</v>
      </c>
      <c r="I171" s="46">
        <v>0</v>
      </c>
      <c r="J171" s="46">
        <v>0</v>
      </c>
      <c r="K171" s="46">
        <v>4.0000000000000002E-4</v>
      </c>
      <c r="L171" s="46">
        <v>0</v>
      </c>
      <c r="M171" s="46">
        <v>0</v>
      </c>
      <c r="N171" s="46">
        <v>0</v>
      </c>
      <c r="O171" s="46">
        <v>0</v>
      </c>
      <c r="P171" s="46">
        <v>4.0000000000000002E-4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4.0000000000000002E-4</v>
      </c>
      <c r="W171" s="46">
        <v>0</v>
      </c>
      <c r="X171" s="46">
        <v>4.0000000000000002E-4</v>
      </c>
      <c r="Y171" s="46">
        <v>4.0000000000000002E-4</v>
      </c>
      <c r="Z171" s="46">
        <v>4.0000000000000002E-4</v>
      </c>
      <c r="AA171" s="46"/>
      <c r="AB171" s="34">
        <f t="shared" si="12"/>
        <v>3.2000000000000006E-3</v>
      </c>
      <c r="AC171" s="26">
        <f t="shared" si="13"/>
        <v>0.33333333333333343</v>
      </c>
      <c r="AD171" s="27">
        <f t="shared" si="14"/>
        <v>0.33333333333333343</v>
      </c>
      <c r="AE171" s="27">
        <f t="shared" si="15"/>
        <v>0.33333333333333343</v>
      </c>
      <c r="AF171" s="28">
        <f t="shared" si="16"/>
        <v>4.0000000000000002E-4</v>
      </c>
      <c r="AG171" s="28">
        <f t="shared" si="17"/>
        <v>4.0000000000000002E-4</v>
      </c>
    </row>
    <row r="172" spans="1:33" s="35" customFormat="1" ht="12.75" customHeight="1">
      <c r="A172" s="33"/>
      <c r="B172" s="26" t="s">
        <v>233</v>
      </c>
      <c r="C172" s="37">
        <v>0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8">
        <v>0</v>
      </c>
      <c r="K172" s="38">
        <v>0</v>
      </c>
      <c r="L172" s="38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8">
        <v>0</v>
      </c>
      <c r="V172" s="38">
        <v>0</v>
      </c>
      <c r="W172" s="38">
        <v>0</v>
      </c>
      <c r="X172" s="37">
        <v>0</v>
      </c>
      <c r="Y172" s="37">
        <v>0</v>
      </c>
      <c r="Z172" s="37">
        <v>0</v>
      </c>
      <c r="AA172" s="37"/>
      <c r="AB172" s="34">
        <f t="shared" si="12"/>
        <v>0</v>
      </c>
      <c r="AC172" s="26" t="e">
        <f t="shared" si="13"/>
        <v>#DIV/0!</v>
      </c>
      <c r="AD172" s="27" t="e">
        <f t="shared" si="14"/>
        <v>#DIV/0!</v>
      </c>
      <c r="AE172" s="27" t="e">
        <f t="shared" si="15"/>
        <v>#DIV/0!</v>
      </c>
      <c r="AF172" s="28">
        <f t="shared" si="16"/>
        <v>0</v>
      </c>
      <c r="AG172" s="28">
        <f t="shared" si="17"/>
        <v>0</v>
      </c>
    </row>
    <row r="173" spans="1:33" s="35" customFormat="1" ht="12.75" customHeight="1">
      <c r="A173" s="33"/>
      <c r="B173" s="26" t="s">
        <v>234</v>
      </c>
      <c r="C173" s="37">
        <v>4.0000000000000002E-4</v>
      </c>
      <c r="D173" s="37">
        <v>0</v>
      </c>
      <c r="E173" s="37">
        <v>0</v>
      </c>
      <c r="F173" s="37">
        <v>0</v>
      </c>
      <c r="G173" s="37">
        <v>4.0000000000000002E-4</v>
      </c>
      <c r="H173" s="37">
        <v>0</v>
      </c>
      <c r="I173" s="37">
        <v>0</v>
      </c>
      <c r="J173" s="38">
        <v>0</v>
      </c>
      <c r="K173" s="38">
        <v>4.0000000000000002E-4</v>
      </c>
      <c r="L173" s="38">
        <v>0</v>
      </c>
      <c r="M173" s="37">
        <v>0</v>
      </c>
      <c r="N173" s="37">
        <v>0</v>
      </c>
      <c r="O173" s="37">
        <v>0</v>
      </c>
      <c r="P173" s="37">
        <v>4.0000000000000002E-4</v>
      </c>
      <c r="Q173" s="37">
        <v>0</v>
      </c>
      <c r="R173" s="37">
        <v>0</v>
      </c>
      <c r="S173" s="37">
        <v>0</v>
      </c>
      <c r="T173" s="37">
        <v>0</v>
      </c>
      <c r="U173" s="38">
        <v>0</v>
      </c>
      <c r="V173" s="38">
        <v>4.0000000000000002E-4</v>
      </c>
      <c r="W173" s="38">
        <v>0</v>
      </c>
      <c r="X173" s="37">
        <v>4.0000000000000002E-4</v>
      </c>
      <c r="Y173" s="37">
        <v>4.0000000000000002E-4</v>
      </c>
      <c r="Z173" s="37">
        <v>4.0000000000000002E-4</v>
      </c>
      <c r="AA173" s="37"/>
      <c r="AB173" s="34">
        <f t="shared" si="12"/>
        <v>3.2000000000000006E-3</v>
      </c>
      <c r="AC173" s="26">
        <f t="shared" si="13"/>
        <v>0.33333333333333343</v>
      </c>
      <c r="AD173" s="27">
        <f t="shared" si="14"/>
        <v>0.33333333333333343</v>
      </c>
      <c r="AE173" s="27">
        <f t="shared" si="15"/>
        <v>0.33333333333333343</v>
      </c>
      <c r="AF173" s="28">
        <f t="shared" si="16"/>
        <v>4.0000000000000002E-4</v>
      </c>
      <c r="AG173" s="28">
        <f t="shared" si="17"/>
        <v>4.0000000000000002E-4</v>
      </c>
    </row>
    <row r="174" spans="1:33" s="35" customFormat="1" ht="12.75" customHeight="1">
      <c r="A174" s="33"/>
      <c r="B174" s="45" t="s">
        <v>232</v>
      </c>
      <c r="C174" s="46">
        <v>0.71079999999999999</v>
      </c>
      <c r="D174" s="46">
        <v>0.69389999999999996</v>
      </c>
      <c r="E174" s="46">
        <v>0.70760000000000001</v>
      </c>
      <c r="F174" s="46">
        <v>0.78680000000000005</v>
      </c>
      <c r="G174" s="46">
        <v>0.90839999999999999</v>
      </c>
      <c r="H174" s="46">
        <v>0.98209999999999997</v>
      </c>
      <c r="I174" s="46">
        <v>1.0207999999999999</v>
      </c>
      <c r="J174" s="46">
        <v>1.0746</v>
      </c>
      <c r="K174" s="46">
        <v>1.0642</v>
      </c>
      <c r="L174" s="46">
        <v>1.1353</v>
      </c>
      <c r="M174" s="46">
        <v>1.1566000000000001</v>
      </c>
      <c r="N174" s="46">
        <v>1.1203000000000001</v>
      </c>
      <c r="O174" s="46">
        <v>1.1069</v>
      </c>
      <c r="P174" s="46">
        <v>1.0958000000000001</v>
      </c>
      <c r="Q174" s="46">
        <v>1.0914999999999999</v>
      </c>
      <c r="R174" s="46">
        <v>1.1589</v>
      </c>
      <c r="S174" s="46">
        <v>1.2225999999999999</v>
      </c>
      <c r="T174" s="46">
        <v>1.2633000000000001</v>
      </c>
      <c r="U174" s="46">
        <v>1.3068</v>
      </c>
      <c r="V174" s="46">
        <v>1.2825</v>
      </c>
      <c r="W174" s="46">
        <v>1.2074</v>
      </c>
      <c r="X174" s="46">
        <v>1.073</v>
      </c>
      <c r="Y174" s="46">
        <v>0.92769999999999997</v>
      </c>
      <c r="Z174" s="46">
        <v>0.85460000000000003</v>
      </c>
      <c r="AA174" s="46"/>
      <c r="AB174" s="34">
        <f t="shared" si="12"/>
        <v>24.952400000000001</v>
      </c>
      <c r="AC174" s="26">
        <f t="shared" si="13"/>
        <v>0.79559483726150393</v>
      </c>
      <c r="AD174" s="27">
        <f t="shared" si="14"/>
        <v>0.9157785020112158</v>
      </c>
      <c r="AE174" s="27">
        <f t="shared" si="15"/>
        <v>0.79559483726150393</v>
      </c>
      <c r="AF174" s="28">
        <f t="shared" si="16"/>
        <v>1.1353</v>
      </c>
      <c r="AG174" s="28">
        <f t="shared" si="17"/>
        <v>1.3068</v>
      </c>
    </row>
    <row r="175" spans="1:33" s="35" customFormat="1" ht="12.75" customHeight="1">
      <c r="A175" s="33"/>
      <c r="B175" s="26" t="s">
        <v>235</v>
      </c>
      <c r="C175" s="37">
        <v>4.99E-2</v>
      </c>
      <c r="D175" s="37">
        <v>4.9200000000000001E-2</v>
      </c>
      <c r="E175" s="37">
        <v>5.2200000000000003E-2</v>
      </c>
      <c r="F175" s="37">
        <v>6.2799999999999995E-2</v>
      </c>
      <c r="G175" s="37">
        <v>7.7799999999999994E-2</v>
      </c>
      <c r="H175" s="37">
        <v>7.7399999999999997E-2</v>
      </c>
      <c r="I175" s="37">
        <v>8.4199999999999997E-2</v>
      </c>
      <c r="J175" s="38">
        <v>8.5300000000000001E-2</v>
      </c>
      <c r="K175" s="38">
        <v>8.6199999999999999E-2</v>
      </c>
      <c r="L175" s="38">
        <v>8.2199999999999995E-2</v>
      </c>
      <c r="M175" s="37">
        <v>8.8300000000000003E-2</v>
      </c>
      <c r="N175" s="37">
        <v>8.4599999999999995E-2</v>
      </c>
      <c r="O175" s="37">
        <v>8.5500000000000007E-2</v>
      </c>
      <c r="P175" s="37">
        <v>8.5000000000000006E-2</v>
      </c>
      <c r="Q175" s="37">
        <v>8.4000000000000005E-2</v>
      </c>
      <c r="R175" s="37">
        <v>8.9200000000000002E-2</v>
      </c>
      <c r="S175" s="37">
        <v>0.1069</v>
      </c>
      <c r="T175" s="37">
        <v>0.11600000000000001</v>
      </c>
      <c r="U175" s="38">
        <v>0.1134</v>
      </c>
      <c r="V175" s="38">
        <v>0.1137</v>
      </c>
      <c r="W175" s="38">
        <v>0.1042</v>
      </c>
      <c r="X175" s="37">
        <v>8.8900000000000007E-2</v>
      </c>
      <c r="Y175" s="37">
        <v>6.8599999999999994E-2</v>
      </c>
      <c r="Z175" s="37">
        <v>5.9700000000000003E-2</v>
      </c>
      <c r="AA175" s="37"/>
      <c r="AB175" s="34">
        <f t="shared" si="12"/>
        <v>1.9952000000000003</v>
      </c>
      <c r="AC175" s="26">
        <f t="shared" si="13"/>
        <v>0.71666666666666679</v>
      </c>
      <c r="AD175" s="27">
        <f t="shared" si="14"/>
        <v>0.96442382057231268</v>
      </c>
      <c r="AE175" s="27">
        <f t="shared" si="15"/>
        <v>0.73116388155966006</v>
      </c>
      <c r="AF175" s="28">
        <f t="shared" si="16"/>
        <v>8.6199999999999999E-2</v>
      </c>
      <c r="AG175" s="28">
        <f t="shared" si="17"/>
        <v>0.1137</v>
      </c>
    </row>
    <row r="176" spans="1:33" s="35" customFormat="1" ht="12.75" customHeight="1">
      <c r="A176" s="33"/>
      <c r="B176" s="26" t="s">
        <v>236</v>
      </c>
      <c r="C176" s="37">
        <v>2.2000000000000001E-3</v>
      </c>
      <c r="D176" s="37">
        <v>2.2000000000000001E-3</v>
      </c>
      <c r="E176" s="37">
        <v>2E-3</v>
      </c>
      <c r="F176" s="37">
        <v>1.9E-3</v>
      </c>
      <c r="G176" s="37">
        <v>3.5000000000000001E-3</v>
      </c>
      <c r="H176" s="37">
        <v>3.2000000000000002E-3</v>
      </c>
      <c r="I176" s="37">
        <v>4.8999999999999998E-3</v>
      </c>
      <c r="J176" s="38">
        <v>3.2000000000000002E-3</v>
      </c>
      <c r="K176" s="38">
        <v>3.5999999999999999E-3</v>
      </c>
      <c r="L176" s="38">
        <v>3.8E-3</v>
      </c>
      <c r="M176" s="37">
        <v>4.7000000000000002E-3</v>
      </c>
      <c r="N176" s="37">
        <v>3.0999999999999999E-3</v>
      </c>
      <c r="O176" s="37">
        <v>3.5000000000000001E-3</v>
      </c>
      <c r="P176" s="37">
        <v>3.7000000000000002E-3</v>
      </c>
      <c r="Q176" s="37">
        <v>3.7000000000000002E-3</v>
      </c>
      <c r="R176" s="37">
        <v>4.8999999999999998E-3</v>
      </c>
      <c r="S176" s="37">
        <v>6.6E-3</v>
      </c>
      <c r="T176" s="37">
        <v>6.1000000000000004E-3</v>
      </c>
      <c r="U176" s="38">
        <v>5.3E-3</v>
      </c>
      <c r="V176" s="38">
        <v>3.8E-3</v>
      </c>
      <c r="W176" s="38">
        <v>2.8999999999999998E-3</v>
      </c>
      <c r="X176" s="37">
        <v>2.8999999999999998E-3</v>
      </c>
      <c r="Y176" s="37">
        <v>2.8999999999999998E-3</v>
      </c>
      <c r="Z176" s="37">
        <v>2.8E-3</v>
      </c>
      <c r="AA176" s="37"/>
      <c r="AB176" s="34">
        <f t="shared" si="12"/>
        <v>8.7400000000000005E-2</v>
      </c>
      <c r="AC176" s="26">
        <f t="shared" si="13"/>
        <v>0.5517676767676768</v>
      </c>
      <c r="AD176" s="27">
        <f t="shared" si="14"/>
        <v>0.95833333333333337</v>
      </c>
      <c r="AE176" s="27">
        <f t="shared" si="15"/>
        <v>0.68710691823899372</v>
      </c>
      <c r="AF176" s="28">
        <f t="shared" si="16"/>
        <v>3.8E-3</v>
      </c>
      <c r="AG176" s="28">
        <f t="shared" si="17"/>
        <v>5.3E-3</v>
      </c>
    </row>
    <row r="177" spans="1:33" s="35" customFormat="1" ht="12.75" customHeight="1">
      <c r="A177" s="33"/>
      <c r="B177" s="26" t="s">
        <v>237</v>
      </c>
      <c r="C177" s="37">
        <v>0.24379999999999999</v>
      </c>
      <c r="D177" s="37">
        <v>0.23860000000000001</v>
      </c>
      <c r="E177" s="37">
        <v>0.23569999999999999</v>
      </c>
      <c r="F177" s="37">
        <v>0.2621</v>
      </c>
      <c r="G177" s="37">
        <v>0.28899999999999998</v>
      </c>
      <c r="H177" s="37">
        <v>0.33310000000000001</v>
      </c>
      <c r="I177" s="37">
        <v>0.3523</v>
      </c>
      <c r="J177" s="38">
        <v>0.35470000000000002</v>
      </c>
      <c r="K177" s="38">
        <v>0.36380000000000001</v>
      </c>
      <c r="L177" s="38">
        <v>0.38640000000000002</v>
      </c>
      <c r="M177" s="37">
        <v>0.38019999999999998</v>
      </c>
      <c r="N177" s="37">
        <v>0.37919999999999998</v>
      </c>
      <c r="O177" s="37">
        <v>0.37009999999999998</v>
      </c>
      <c r="P177" s="37">
        <v>0.38450000000000001</v>
      </c>
      <c r="Q177" s="37">
        <v>0.37869999999999998</v>
      </c>
      <c r="R177" s="37">
        <v>0.39410000000000001</v>
      </c>
      <c r="S177" s="37">
        <v>0.40129999999999999</v>
      </c>
      <c r="T177" s="37">
        <v>0.41089999999999999</v>
      </c>
      <c r="U177" s="38">
        <v>0.4027</v>
      </c>
      <c r="V177" s="38">
        <v>0.39119999999999999</v>
      </c>
      <c r="W177" s="38">
        <v>0.38019999999999998</v>
      </c>
      <c r="X177" s="37">
        <v>0.34079999999999999</v>
      </c>
      <c r="Y177" s="37">
        <v>0.30819999999999997</v>
      </c>
      <c r="Z177" s="37">
        <v>0.28989999999999999</v>
      </c>
      <c r="AA177" s="37"/>
      <c r="AB177" s="34">
        <f t="shared" si="12"/>
        <v>8.2715000000000014</v>
      </c>
      <c r="AC177" s="26">
        <f t="shared" si="13"/>
        <v>0.83875841648414062</v>
      </c>
      <c r="AD177" s="27">
        <f t="shared" si="14"/>
        <v>0.89194056245686681</v>
      </c>
      <c r="AE177" s="27">
        <f t="shared" si="15"/>
        <v>0.8558376790000829</v>
      </c>
      <c r="AF177" s="28">
        <f t="shared" si="16"/>
        <v>0.38640000000000002</v>
      </c>
      <c r="AG177" s="28">
        <f t="shared" si="17"/>
        <v>0.4027</v>
      </c>
    </row>
    <row r="178" spans="1:33" s="35" customFormat="1" ht="12.75" customHeight="1">
      <c r="A178" s="33"/>
      <c r="B178" s="26" t="s">
        <v>238</v>
      </c>
      <c r="C178" s="37">
        <v>1.6999999999999999E-3</v>
      </c>
      <c r="D178" s="37">
        <v>1.1999999999999999E-3</v>
      </c>
      <c r="E178" s="37">
        <v>1.6000000000000001E-3</v>
      </c>
      <c r="F178" s="37">
        <v>1.1000000000000001E-3</v>
      </c>
      <c r="G178" s="37">
        <v>2E-3</v>
      </c>
      <c r="H178" s="37">
        <v>2.3999999999999998E-3</v>
      </c>
      <c r="I178" s="37">
        <v>2.3999999999999998E-3</v>
      </c>
      <c r="J178" s="38">
        <v>2.5000000000000001E-3</v>
      </c>
      <c r="K178" s="38">
        <v>2.8999999999999998E-3</v>
      </c>
      <c r="L178" s="38">
        <v>2.3999999999999998E-3</v>
      </c>
      <c r="M178" s="37">
        <v>2.3999999999999998E-3</v>
      </c>
      <c r="N178" s="37">
        <v>2.5000000000000001E-3</v>
      </c>
      <c r="O178" s="37">
        <v>2.3E-3</v>
      </c>
      <c r="P178" s="37">
        <v>2E-3</v>
      </c>
      <c r="Q178" s="37">
        <v>3.0000000000000001E-3</v>
      </c>
      <c r="R178" s="37">
        <v>3.5000000000000001E-3</v>
      </c>
      <c r="S178" s="37">
        <v>3.0999999999999999E-3</v>
      </c>
      <c r="T178" s="37">
        <v>2.2000000000000001E-3</v>
      </c>
      <c r="U178" s="38">
        <v>2.5000000000000001E-3</v>
      </c>
      <c r="V178" s="38">
        <v>2.3999999999999998E-3</v>
      </c>
      <c r="W178" s="38">
        <v>1.6000000000000001E-3</v>
      </c>
      <c r="X178" s="37">
        <v>2E-3</v>
      </c>
      <c r="Y178" s="37">
        <v>1.2999999999999999E-3</v>
      </c>
      <c r="Z178" s="37">
        <v>1.1000000000000001E-3</v>
      </c>
      <c r="AA178" s="37"/>
      <c r="AB178" s="34">
        <f t="shared" si="12"/>
        <v>5.21E-2</v>
      </c>
      <c r="AC178" s="26">
        <f t="shared" si="13"/>
        <v>0.62023809523809514</v>
      </c>
      <c r="AD178" s="27">
        <f t="shared" si="14"/>
        <v>0.74856321839080464</v>
      </c>
      <c r="AE178" s="27">
        <f t="shared" si="15"/>
        <v>0.86833333333333329</v>
      </c>
      <c r="AF178" s="28">
        <f t="shared" si="16"/>
        <v>2.8999999999999998E-3</v>
      </c>
      <c r="AG178" s="28">
        <f t="shared" si="17"/>
        <v>2.5000000000000001E-3</v>
      </c>
    </row>
    <row r="179" spans="1:33" s="35" customFormat="1" ht="12.75" customHeight="1">
      <c r="A179" s="33"/>
      <c r="B179" s="26" t="s">
        <v>239</v>
      </c>
      <c r="C179" s="37">
        <v>0.4133</v>
      </c>
      <c r="D179" s="37">
        <v>0.4027</v>
      </c>
      <c r="E179" s="37">
        <v>0.41620000000000001</v>
      </c>
      <c r="F179" s="37">
        <v>0.45889999999999997</v>
      </c>
      <c r="G179" s="37">
        <v>0.53620000000000001</v>
      </c>
      <c r="H179" s="37">
        <v>0.56589999999999996</v>
      </c>
      <c r="I179" s="37">
        <v>0.57699999999999996</v>
      </c>
      <c r="J179" s="38">
        <v>0.62880000000000003</v>
      </c>
      <c r="K179" s="38">
        <v>0.60770000000000002</v>
      </c>
      <c r="L179" s="38">
        <v>0.66049999999999998</v>
      </c>
      <c r="M179" s="37">
        <v>0.68110000000000004</v>
      </c>
      <c r="N179" s="37">
        <v>0.65090000000000003</v>
      </c>
      <c r="O179" s="37">
        <v>0.64559999999999995</v>
      </c>
      <c r="P179" s="37">
        <v>0.62060000000000004</v>
      </c>
      <c r="Q179" s="37">
        <v>0.62209999999999999</v>
      </c>
      <c r="R179" s="37">
        <v>0.66720000000000002</v>
      </c>
      <c r="S179" s="37">
        <v>0.7046</v>
      </c>
      <c r="T179" s="37">
        <v>0.72819999999999996</v>
      </c>
      <c r="U179" s="38">
        <v>0.78290000000000004</v>
      </c>
      <c r="V179" s="38">
        <v>0.77139999999999997</v>
      </c>
      <c r="W179" s="38">
        <v>0.71860000000000002</v>
      </c>
      <c r="X179" s="37">
        <v>0.63839999999999997</v>
      </c>
      <c r="Y179" s="37">
        <v>0.54669999999999996</v>
      </c>
      <c r="Z179" s="37">
        <v>0.50109999999999999</v>
      </c>
      <c r="AA179" s="37"/>
      <c r="AB179" s="34">
        <f t="shared" si="12"/>
        <v>14.546599999999996</v>
      </c>
      <c r="AC179" s="26">
        <f t="shared" si="13"/>
        <v>0.77418359092263778</v>
      </c>
      <c r="AD179" s="27">
        <f t="shared" si="14"/>
        <v>0.91765076961897529</v>
      </c>
      <c r="AE179" s="27">
        <f t="shared" si="15"/>
        <v>0.77418359092263778</v>
      </c>
      <c r="AF179" s="28">
        <f t="shared" si="16"/>
        <v>0.66049999999999998</v>
      </c>
      <c r="AG179" s="28">
        <f t="shared" si="17"/>
        <v>0.78290000000000004</v>
      </c>
    </row>
    <row r="180" spans="1:33" s="35" customFormat="1" ht="12.75" customHeight="1">
      <c r="A180" s="33"/>
      <c r="B180" s="45" t="s">
        <v>240</v>
      </c>
      <c r="C180" s="46">
        <v>3.6576</v>
      </c>
      <c r="D180" s="46">
        <v>3.5327999999999999</v>
      </c>
      <c r="E180" s="46">
        <v>3.6072000000000002</v>
      </c>
      <c r="F180" s="46">
        <v>4.1315999999999997</v>
      </c>
      <c r="G180" s="46">
        <v>4.9752000000000001</v>
      </c>
      <c r="H180" s="46">
        <v>5.6172000000000004</v>
      </c>
      <c r="I180" s="46">
        <v>6.0683999999999996</v>
      </c>
      <c r="J180" s="46">
        <v>6.5124000000000004</v>
      </c>
      <c r="K180" s="46">
        <v>6.7751999999999999</v>
      </c>
      <c r="L180" s="46">
        <v>6.8952</v>
      </c>
      <c r="M180" s="46">
        <v>7.0164</v>
      </c>
      <c r="N180" s="46">
        <v>6.8495999999999997</v>
      </c>
      <c r="O180" s="46">
        <v>6.6336000000000004</v>
      </c>
      <c r="P180" s="46">
        <v>6.5579999999999998</v>
      </c>
      <c r="Q180" s="46">
        <v>6.5460000000000003</v>
      </c>
      <c r="R180" s="46">
        <v>6.6456</v>
      </c>
      <c r="S180" s="46">
        <v>6.9108000000000001</v>
      </c>
      <c r="T180" s="46">
        <v>7.1567999999999996</v>
      </c>
      <c r="U180" s="46">
        <v>7.1184000000000003</v>
      </c>
      <c r="V180" s="46">
        <v>6.8483999999999998</v>
      </c>
      <c r="W180" s="46">
        <v>6.1487999999999996</v>
      </c>
      <c r="X180" s="46">
        <v>5.37</v>
      </c>
      <c r="Y180" s="46">
        <v>4.6020000000000003</v>
      </c>
      <c r="Z180" s="46">
        <v>4.0236000000000001</v>
      </c>
      <c r="AA180" s="46"/>
      <c r="AB180" s="34">
        <f t="shared" si="12"/>
        <v>140.20079999999999</v>
      </c>
      <c r="AC180" s="26">
        <f t="shared" si="13"/>
        <v>0.81624469036440861</v>
      </c>
      <c r="AD180" s="27">
        <f t="shared" si="14"/>
        <v>0.8472125536605174</v>
      </c>
      <c r="AE180" s="27">
        <f t="shared" si="15"/>
        <v>0.82064789840413566</v>
      </c>
      <c r="AF180" s="28">
        <f t="shared" si="16"/>
        <v>6.8952</v>
      </c>
      <c r="AG180" s="28">
        <f t="shared" si="17"/>
        <v>7.1184000000000003</v>
      </c>
    </row>
    <row r="181" spans="1:33" s="35" customFormat="1" ht="12.75" customHeight="1">
      <c r="A181" s="33"/>
      <c r="B181" s="26" t="s">
        <v>241</v>
      </c>
      <c r="C181" s="37">
        <v>0</v>
      </c>
      <c r="D181" s="37">
        <v>0</v>
      </c>
      <c r="E181" s="37">
        <v>0</v>
      </c>
      <c r="F181" s="37">
        <v>0</v>
      </c>
      <c r="G181" s="37">
        <v>1.1999999999999999E-3</v>
      </c>
      <c r="H181" s="37">
        <v>0</v>
      </c>
      <c r="I181" s="37">
        <v>0</v>
      </c>
      <c r="J181" s="38">
        <v>0</v>
      </c>
      <c r="K181" s="38">
        <v>0</v>
      </c>
      <c r="L181" s="38">
        <v>1.1999999999999999E-3</v>
      </c>
      <c r="M181" s="37">
        <v>0</v>
      </c>
      <c r="N181" s="37">
        <v>0</v>
      </c>
      <c r="O181" s="37">
        <v>0</v>
      </c>
      <c r="P181" s="37">
        <v>0</v>
      </c>
      <c r="Q181" s="37">
        <v>1.1999999999999999E-3</v>
      </c>
      <c r="R181" s="37">
        <v>0</v>
      </c>
      <c r="S181" s="37">
        <v>0</v>
      </c>
      <c r="T181" s="37">
        <v>0</v>
      </c>
      <c r="U181" s="38">
        <v>0</v>
      </c>
      <c r="V181" s="38">
        <v>1.1999999999999999E-3</v>
      </c>
      <c r="W181" s="38">
        <v>0</v>
      </c>
      <c r="X181" s="37">
        <v>0</v>
      </c>
      <c r="Y181" s="37">
        <v>0</v>
      </c>
      <c r="Z181" s="37">
        <v>0</v>
      </c>
      <c r="AA181" s="37"/>
      <c r="AB181" s="34">
        <f t="shared" si="12"/>
        <v>4.7999999999999996E-3</v>
      </c>
      <c r="AC181" s="26">
        <f t="shared" si="13"/>
        <v>0.16666666666666666</v>
      </c>
      <c r="AD181" s="27">
        <f t="shared" si="14"/>
        <v>0.16666666666666666</v>
      </c>
      <c r="AE181" s="27">
        <f t="shared" si="15"/>
        <v>0.16666666666666666</v>
      </c>
      <c r="AF181" s="28">
        <f t="shared" si="16"/>
        <v>1.1999999999999999E-3</v>
      </c>
      <c r="AG181" s="28">
        <f t="shared" si="17"/>
        <v>1.1999999999999999E-3</v>
      </c>
    </row>
    <row r="182" spans="1:33" s="35" customFormat="1" ht="12.75" customHeight="1">
      <c r="A182" s="33"/>
      <c r="B182" s="26" t="s">
        <v>242</v>
      </c>
      <c r="C182" s="37">
        <v>0.90959999999999996</v>
      </c>
      <c r="D182" s="37">
        <v>0.89759999999999995</v>
      </c>
      <c r="E182" s="37">
        <v>0.85680000000000001</v>
      </c>
      <c r="F182" s="37">
        <v>1.008</v>
      </c>
      <c r="G182" s="37">
        <v>1.2444</v>
      </c>
      <c r="H182" s="37">
        <v>1.3932</v>
      </c>
      <c r="I182" s="37">
        <v>1.4688000000000001</v>
      </c>
      <c r="J182" s="38">
        <v>1.5768</v>
      </c>
      <c r="K182" s="38">
        <v>1.5972</v>
      </c>
      <c r="L182" s="38">
        <v>1.6476</v>
      </c>
      <c r="M182" s="37">
        <v>1.6224000000000001</v>
      </c>
      <c r="N182" s="37">
        <v>1.5948</v>
      </c>
      <c r="O182" s="37">
        <v>1.5660000000000001</v>
      </c>
      <c r="P182" s="37">
        <v>1.5384</v>
      </c>
      <c r="Q182" s="37">
        <v>1.4676</v>
      </c>
      <c r="R182" s="37">
        <v>1.4976</v>
      </c>
      <c r="S182" s="37">
        <v>1.5144</v>
      </c>
      <c r="T182" s="37">
        <v>1.6692</v>
      </c>
      <c r="U182" s="38">
        <v>1.6020000000000001</v>
      </c>
      <c r="V182" s="38">
        <v>1.5611999999999999</v>
      </c>
      <c r="W182" s="38">
        <v>1.4363999999999999</v>
      </c>
      <c r="X182" s="37">
        <v>1.2971999999999999</v>
      </c>
      <c r="Y182" s="37">
        <v>1.1148</v>
      </c>
      <c r="Z182" s="37">
        <v>0.98519999999999996</v>
      </c>
      <c r="AA182" s="37"/>
      <c r="AB182" s="34">
        <f t="shared" si="12"/>
        <v>33.0672</v>
      </c>
      <c r="AC182" s="26">
        <f t="shared" si="13"/>
        <v>0.8254253534627366</v>
      </c>
      <c r="AD182" s="27">
        <f t="shared" si="14"/>
        <v>0.83624666181111917</v>
      </c>
      <c r="AE182" s="27">
        <f t="shared" si="15"/>
        <v>0.86004993757802739</v>
      </c>
      <c r="AF182" s="28">
        <f t="shared" si="16"/>
        <v>1.6476</v>
      </c>
      <c r="AG182" s="28">
        <f t="shared" si="17"/>
        <v>1.6020000000000001</v>
      </c>
    </row>
    <row r="183" spans="1:33" s="35" customFormat="1" ht="12.75" customHeight="1">
      <c r="A183" s="33"/>
      <c r="B183" s="26" t="s">
        <v>243</v>
      </c>
      <c r="C183" s="37">
        <v>0.90359999999999996</v>
      </c>
      <c r="D183" s="37">
        <v>0.87360000000000004</v>
      </c>
      <c r="E183" s="37">
        <v>0.90839999999999999</v>
      </c>
      <c r="F183" s="37">
        <v>1.0344</v>
      </c>
      <c r="G183" s="37">
        <v>1.2143999999999999</v>
      </c>
      <c r="H183" s="37">
        <v>1.3368</v>
      </c>
      <c r="I183" s="37">
        <v>1.4436</v>
      </c>
      <c r="J183" s="38">
        <v>1.5768</v>
      </c>
      <c r="K183" s="38">
        <v>1.6392</v>
      </c>
      <c r="L183" s="38">
        <v>1.65</v>
      </c>
      <c r="M183" s="37">
        <v>1.704</v>
      </c>
      <c r="N183" s="37">
        <v>1.6812</v>
      </c>
      <c r="O183" s="37">
        <v>1.6308</v>
      </c>
      <c r="P183" s="37">
        <v>1.6319999999999999</v>
      </c>
      <c r="Q183" s="37">
        <v>1.6596</v>
      </c>
      <c r="R183" s="37">
        <v>1.6848000000000001</v>
      </c>
      <c r="S183" s="37">
        <v>1.7484</v>
      </c>
      <c r="T183" s="37">
        <v>1.8071999999999999</v>
      </c>
      <c r="U183" s="38">
        <v>1.8108</v>
      </c>
      <c r="V183" s="38">
        <v>1.7472000000000001</v>
      </c>
      <c r="W183" s="38">
        <v>1.5611999999999999</v>
      </c>
      <c r="X183" s="37">
        <v>1.3116000000000001</v>
      </c>
      <c r="Y183" s="37">
        <v>1.1052</v>
      </c>
      <c r="Z183" s="37">
        <v>0.98040000000000005</v>
      </c>
      <c r="AA183" s="37"/>
      <c r="AB183" s="34">
        <f t="shared" si="12"/>
        <v>34.645200000000003</v>
      </c>
      <c r="AC183" s="26">
        <f t="shared" si="13"/>
        <v>0.79718908769604602</v>
      </c>
      <c r="AD183" s="27">
        <f t="shared" si="14"/>
        <v>0.87487878787878803</v>
      </c>
      <c r="AE183" s="27">
        <f t="shared" si="15"/>
        <v>0.79718908769604602</v>
      </c>
      <c r="AF183" s="28">
        <f t="shared" si="16"/>
        <v>1.65</v>
      </c>
      <c r="AG183" s="28">
        <f t="shared" si="17"/>
        <v>1.8108</v>
      </c>
    </row>
    <row r="184" spans="1:33" s="35" customFormat="1" ht="12.75" customHeight="1">
      <c r="A184" s="33"/>
      <c r="B184" s="26" t="s">
        <v>244</v>
      </c>
      <c r="C184" s="37">
        <v>0</v>
      </c>
      <c r="D184" s="37">
        <v>0</v>
      </c>
      <c r="E184" s="37">
        <v>0</v>
      </c>
      <c r="F184" s="37">
        <v>1.1999999999999999E-3</v>
      </c>
      <c r="G184" s="37">
        <v>0</v>
      </c>
      <c r="H184" s="37">
        <v>0</v>
      </c>
      <c r="I184" s="37">
        <v>0</v>
      </c>
      <c r="J184" s="38">
        <v>0</v>
      </c>
      <c r="K184" s="38">
        <v>0</v>
      </c>
      <c r="L184" s="38">
        <v>0</v>
      </c>
      <c r="M184" s="37">
        <v>0</v>
      </c>
      <c r="N184" s="37">
        <v>0</v>
      </c>
      <c r="O184" s="37">
        <v>1.1999999999999999E-3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8">
        <v>0</v>
      </c>
      <c r="V184" s="38">
        <v>0</v>
      </c>
      <c r="W184" s="38">
        <v>0</v>
      </c>
      <c r="X184" s="37">
        <v>1.1999999999999999E-3</v>
      </c>
      <c r="Y184" s="37">
        <v>0</v>
      </c>
      <c r="Z184" s="37">
        <v>0</v>
      </c>
      <c r="AA184" s="37"/>
      <c r="AB184" s="34">
        <f t="shared" si="12"/>
        <v>3.5999999999999999E-3</v>
      </c>
      <c r="AC184" s="26">
        <f t="shared" si="13"/>
        <v>0.125</v>
      </c>
      <c r="AD184" s="27" t="e">
        <f t="shared" si="14"/>
        <v>#DIV/0!</v>
      </c>
      <c r="AE184" s="27" t="e">
        <f t="shared" si="15"/>
        <v>#DIV/0!</v>
      </c>
      <c r="AF184" s="28">
        <f t="shared" si="16"/>
        <v>0</v>
      </c>
      <c r="AG184" s="28">
        <f t="shared" si="17"/>
        <v>0</v>
      </c>
    </row>
    <row r="185" spans="1:33" s="35" customFormat="1" ht="12.75" customHeight="1">
      <c r="A185" s="33"/>
      <c r="B185" s="26" t="s">
        <v>245</v>
      </c>
      <c r="C185" s="37">
        <v>0</v>
      </c>
      <c r="D185" s="37">
        <v>0</v>
      </c>
      <c r="E185" s="37">
        <v>0</v>
      </c>
      <c r="F185" s="37">
        <v>0</v>
      </c>
      <c r="G185" s="37">
        <v>1.1999999999999999E-3</v>
      </c>
      <c r="H185" s="37">
        <v>0</v>
      </c>
      <c r="I185" s="37">
        <v>0</v>
      </c>
      <c r="J185" s="38">
        <v>0</v>
      </c>
      <c r="K185" s="38">
        <v>0</v>
      </c>
      <c r="L185" s="38">
        <v>0</v>
      </c>
      <c r="M185" s="37">
        <v>1.1999999999999999E-3</v>
      </c>
      <c r="N185" s="37">
        <v>0</v>
      </c>
      <c r="O185" s="37">
        <v>0</v>
      </c>
      <c r="P185" s="37">
        <v>0</v>
      </c>
      <c r="Q185" s="37">
        <v>0</v>
      </c>
      <c r="R185" s="37">
        <v>1.1999999999999999E-3</v>
      </c>
      <c r="S185" s="37">
        <v>0</v>
      </c>
      <c r="T185" s="37">
        <v>0</v>
      </c>
      <c r="U185" s="38">
        <v>0</v>
      </c>
      <c r="V185" s="38">
        <v>0</v>
      </c>
      <c r="W185" s="38">
        <v>1.1999999999999999E-3</v>
      </c>
      <c r="X185" s="37">
        <v>0</v>
      </c>
      <c r="Y185" s="37">
        <v>0</v>
      </c>
      <c r="Z185" s="37">
        <v>0</v>
      </c>
      <c r="AA185" s="37"/>
      <c r="AB185" s="34">
        <f t="shared" si="12"/>
        <v>4.7999999999999996E-3</v>
      </c>
      <c r="AC185" s="26">
        <f t="shared" si="13"/>
        <v>0.16666666666666666</v>
      </c>
      <c r="AD185" s="27" t="e">
        <f t="shared" si="14"/>
        <v>#DIV/0!</v>
      </c>
      <c r="AE185" s="27">
        <f t="shared" si="15"/>
        <v>0.16666666666666666</v>
      </c>
      <c r="AF185" s="28">
        <f t="shared" si="16"/>
        <v>0</v>
      </c>
      <c r="AG185" s="28">
        <f t="shared" si="17"/>
        <v>1.1999999999999999E-3</v>
      </c>
    </row>
    <row r="186" spans="1:33" s="35" customFormat="1" ht="12.75" customHeight="1">
      <c r="A186" s="33"/>
      <c r="B186" s="26" t="s">
        <v>246</v>
      </c>
      <c r="C186" s="37">
        <v>1.1952</v>
      </c>
      <c r="D186" s="37">
        <v>1.1544000000000001</v>
      </c>
      <c r="E186" s="37">
        <v>1.2263999999999999</v>
      </c>
      <c r="F186" s="37">
        <v>1.4148000000000001</v>
      </c>
      <c r="G186" s="37">
        <v>1.6704000000000001</v>
      </c>
      <c r="H186" s="37">
        <v>1.9763999999999999</v>
      </c>
      <c r="I186" s="37">
        <v>2.1564000000000001</v>
      </c>
      <c r="J186" s="38">
        <v>2.3279999999999998</v>
      </c>
      <c r="K186" s="38">
        <v>2.4575999999999998</v>
      </c>
      <c r="L186" s="38">
        <v>2.5044</v>
      </c>
      <c r="M186" s="37">
        <v>2.5524</v>
      </c>
      <c r="N186" s="37">
        <v>2.4060000000000001</v>
      </c>
      <c r="O186" s="37">
        <v>2.3088000000000002</v>
      </c>
      <c r="P186" s="37">
        <v>2.2692000000000001</v>
      </c>
      <c r="Q186" s="37">
        <v>2.298</v>
      </c>
      <c r="R186" s="37">
        <v>2.3256000000000001</v>
      </c>
      <c r="S186" s="37">
        <v>2.4563999999999999</v>
      </c>
      <c r="T186" s="37">
        <v>2.5175999999999998</v>
      </c>
      <c r="U186" s="38">
        <v>2.5728</v>
      </c>
      <c r="V186" s="38">
        <v>2.4456000000000002</v>
      </c>
      <c r="W186" s="38">
        <v>2.1876000000000002</v>
      </c>
      <c r="X186" s="37">
        <v>1.9248000000000001</v>
      </c>
      <c r="Y186" s="37">
        <v>1.6584000000000001</v>
      </c>
      <c r="Z186" s="37">
        <v>1.4088000000000001</v>
      </c>
      <c r="AA186" s="37"/>
      <c r="AB186" s="34">
        <f t="shared" si="12"/>
        <v>49.416000000000004</v>
      </c>
      <c r="AC186" s="26">
        <f t="shared" si="13"/>
        <v>0.80029539800995031</v>
      </c>
      <c r="AD186" s="27">
        <f t="shared" si="14"/>
        <v>0.82215301070116598</v>
      </c>
      <c r="AE186" s="27">
        <f t="shared" si="15"/>
        <v>0.80029539800995031</v>
      </c>
      <c r="AF186" s="28">
        <f t="shared" si="16"/>
        <v>2.5044</v>
      </c>
      <c r="AG186" s="28">
        <f t="shared" si="17"/>
        <v>2.5728</v>
      </c>
    </row>
    <row r="187" spans="1:33" s="35" customFormat="1" ht="12.75" customHeight="1">
      <c r="A187" s="33"/>
      <c r="B187" s="26" t="s">
        <v>247</v>
      </c>
      <c r="C187" s="37">
        <v>0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8">
        <v>0</v>
      </c>
      <c r="K187" s="38">
        <v>0</v>
      </c>
      <c r="L187" s="38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8">
        <v>0</v>
      </c>
      <c r="V187" s="38">
        <v>0</v>
      </c>
      <c r="W187" s="38">
        <v>0</v>
      </c>
      <c r="X187" s="37">
        <v>0</v>
      </c>
      <c r="Y187" s="37">
        <v>0</v>
      </c>
      <c r="Z187" s="37">
        <v>0</v>
      </c>
      <c r="AA187" s="37"/>
      <c r="AB187" s="34">
        <f t="shared" si="12"/>
        <v>0</v>
      </c>
      <c r="AC187" s="26" t="e">
        <f t="shared" si="13"/>
        <v>#DIV/0!</v>
      </c>
      <c r="AD187" s="27" t="e">
        <f t="shared" si="14"/>
        <v>#DIV/0!</v>
      </c>
      <c r="AE187" s="27" t="e">
        <f t="shared" si="15"/>
        <v>#DIV/0!</v>
      </c>
      <c r="AF187" s="28">
        <f t="shared" si="16"/>
        <v>0</v>
      </c>
      <c r="AG187" s="28">
        <f t="shared" si="17"/>
        <v>0</v>
      </c>
    </row>
    <row r="188" spans="1:33" s="35" customFormat="1" ht="12.75" customHeight="1">
      <c r="A188" s="33"/>
      <c r="B188" s="26" t="s">
        <v>248</v>
      </c>
      <c r="C188" s="37">
        <v>0.6492</v>
      </c>
      <c r="D188" s="37">
        <v>0.60719999999999996</v>
      </c>
      <c r="E188" s="37">
        <v>0.61560000000000004</v>
      </c>
      <c r="F188" s="37">
        <v>0.67320000000000002</v>
      </c>
      <c r="G188" s="37">
        <v>0.84360000000000002</v>
      </c>
      <c r="H188" s="37">
        <v>0.91080000000000005</v>
      </c>
      <c r="I188" s="37">
        <v>0.99960000000000004</v>
      </c>
      <c r="J188" s="38">
        <v>1.0307999999999999</v>
      </c>
      <c r="K188" s="38">
        <v>1.0811999999999999</v>
      </c>
      <c r="L188" s="38">
        <v>1.0920000000000001</v>
      </c>
      <c r="M188" s="37">
        <v>1.1364000000000001</v>
      </c>
      <c r="N188" s="37">
        <v>1.1676</v>
      </c>
      <c r="O188" s="37">
        <v>1.1268</v>
      </c>
      <c r="P188" s="37">
        <v>1.1184000000000001</v>
      </c>
      <c r="Q188" s="37">
        <v>1.1195999999999999</v>
      </c>
      <c r="R188" s="37">
        <v>1.1364000000000001</v>
      </c>
      <c r="S188" s="37">
        <v>1.1916</v>
      </c>
      <c r="T188" s="37">
        <v>1.1628000000000001</v>
      </c>
      <c r="U188" s="38">
        <v>1.1328</v>
      </c>
      <c r="V188" s="38">
        <v>1.0931999999999999</v>
      </c>
      <c r="W188" s="38">
        <v>0.96240000000000003</v>
      </c>
      <c r="X188" s="37">
        <v>0.83520000000000005</v>
      </c>
      <c r="Y188" s="37">
        <v>0.72360000000000002</v>
      </c>
      <c r="Z188" s="37">
        <v>0.6492</v>
      </c>
      <c r="AA188" s="37"/>
      <c r="AB188" s="34">
        <f t="shared" si="12"/>
        <v>23.059200000000001</v>
      </c>
      <c r="AC188" s="26">
        <f t="shared" si="13"/>
        <v>0.80631084256461905</v>
      </c>
      <c r="AD188" s="27">
        <f t="shared" si="14"/>
        <v>0.87985347985347973</v>
      </c>
      <c r="AE188" s="27">
        <f t="shared" si="15"/>
        <v>0.8481638418079096</v>
      </c>
      <c r="AF188" s="28">
        <f t="shared" si="16"/>
        <v>1.0920000000000001</v>
      </c>
      <c r="AG188" s="28">
        <f t="shared" si="17"/>
        <v>1.1328</v>
      </c>
    </row>
    <row r="189" spans="1:33" s="35" customFormat="1" ht="12.75" customHeight="1">
      <c r="A189" s="33"/>
      <c r="B189" s="45" t="s">
        <v>249</v>
      </c>
      <c r="C189" s="46">
        <v>2.0495999999999999</v>
      </c>
      <c r="D189" s="46">
        <v>2.004</v>
      </c>
      <c r="E189" s="46">
        <v>1.9903999999999999</v>
      </c>
      <c r="F189" s="46">
        <v>2.2035999999999998</v>
      </c>
      <c r="G189" s="46">
        <v>2.593</v>
      </c>
      <c r="H189" s="46">
        <v>2.8626</v>
      </c>
      <c r="I189" s="46">
        <v>2.9982000000000002</v>
      </c>
      <c r="J189" s="46">
        <v>3.0666000000000002</v>
      </c>
      <c r="K189" s="46">
        <v>3.1698</v>
      </c>
      <c r="L189" s="46">
        <v>3.1812</v>
      </c>
      <c r="M189" s="46">
        <v>3.2178</v>
      </c>
      <c r="N189" s="46">
        <v>3.2622</v>
      </c>
      <c r="O189" s="46">
        <v>3.1913999999999998</v>
      </c>
      <c r="P189" s="46">
        <v>3.2934000000000001</v>
      </c>
      <c r="Q189" s="46">
        <v>3.3186</v>
      </c>
      <c r="R189" s="46">
        <v>3.3472</v>
      </c>
      <c r="S189" s="46">
        <v>3.4718</v>
      </c>
      <c r="T189" s="46">
        <v>3.5552000000000001</v>
      </c>
      <c r="U189" s="46">
        <v>3.6396000000000002</v>
      </c>
      <c r="V189" s="46">
        <v>3.5179999999999998</v>
      </c>
      <c r="W189" s="46">
        <v>3.2631999999999999</v>
      </c>
      <c r="X189" s="46">
        <v>3.0390000000000001</v>
      </c>
      <c r="Y189" s="46">
        <v>2.6219999999999999</v>
      </c>
      <c r="Z189" s="46">
        <v>2.2502</v>
      </c>
      <c r="AA189" s="46"/>
      <c r="AB189" s="34">
        <f t="shared" si="12"/>
        <v>71.10860000000001</v>
      </c>
      <c r="AC189" s="26">
        <f t="shared" si="13"/>
        <v>0.81406152690771882</v>
      </c>
      <c r="AD189" s="27">
        <f t="shared" si="14"/>
        <v>0.93136499853304844</v>
      </c>
      <c r="AE189" s="27">
        <f t="shared" si="15"/>
        <v>0.81406152690771882</v>
      </c>
      <c r="AF189" s="28">
        <f t="shared" si="16"/>
        <v>3.1812</v>
      </c>
      <c r="AG189" s="28">
        <f t="shared" si="17"/>
        <v>3.6396000000000002</v>
      </c>
    </row>
    <row r="190" spans="1:33" s="35" customFormat="1" ht="12.75" customHeight="1">
      <c r="A190" s="33"/>
      <c r="B190" s="26" t="s">
        <v>250</v>
      </c>
      <c r="C190" s="37">
        <v>0.22159999999999999</v>
      </c>
      <c r="D190" s="37">
        <v>0.23039999999999999</v>
      </c>
      <c r="E190" s="37">
        <v>0.192</v>
      </c>
      <c r="F190" s="37">
        <v>0.2072</v>
      </c>
      <c r="G190" s="37">
        <v>0.20080000000000001</v>
      </c>
      <c r="H190" s="37">
        <v>0.2288</v>
      </c>
      <c r="I190" s="37">
        <v>0.216</v>
      </c>
      <c r="J190" s="38">
        <v>0.1968</v>
      </c>
      <c r="K190" s="38">
        <v>0.22239999999999999</v>
      </c>
      <c r="L190" s="38">
        <v>0.18240000000000001</v>
      </c>
      <c r="M190" s="37">
        <v>0.19040000000000001</v>
      </c>
      <c r="N190" s="37">
        <v>0.22720000000000001</v>
      </c>
      <c r="O190" s="37">
        <v>0.25280000000000002</v>
      </c>
      <c r="P190" s="37">
        <v>0.28720000000000001</v>
      </c>
      <c r="Q190" s="37">
        <v>0.27760000000000001</v>
      </c>
      <c r="R190" s="37">
        <v>0.252</v>
      </c>
      <c r="S190" s="37">
        <v>0.24399999999999999</v>
      </c>
      <c r="T190" s="37">
        <v>0.26</v>
      </c>
      <c r="U190" s="38">
        <v>0.24479999999999999</v>
      </c>
      <c r="V190" s="38">
        <v>0.22720000000000001</v>
      </c>
      <c r="W190" s="38">
        <v>0.2064</v>
      </c>
      <c r="X190" s="37">
        <v>0.2104</v>
      </c>
      <c r="Y190" s="37">
        <v>0.20319999999999999</v>
      </c>
      <c r="Z190" s="37">
        <v>0.19600000000000001</v>
      </c>
      <c r="AA190" s="37"/>
      <c r="AB190" s="34">
        <f t="shared" si="12"/>
        <v>5.3775999999999993</v>
      </c>
      <c r="AC190" s="26">
        <f t="shared" si="13"/>
        <v>0.78017641597028775</v>
      </c>
      <c r="AD190" s="27">
        <f t="shared" si="14"/>
        <v>1.0074940047961629</v>
      </c>
      <c r="AE190" s="27">
        <f t="shared" si="15"/>
        <v>0.91530501089324612</v>
      </c>
      <c r="AF190" s="28">
        <f t="shared" si="16"/>
        <v>0.22239999999999999</v>
      </c>
      <c r="AG190" s="28">
        <f t="shared" si="17"/>
        <v>0.24479999999999999</v>
      </c>
    </row>
    <row r="191" spans="1:33" s="35" customFormat="1" ht="12.75" customHeight="1">
      <c r="A191" s="33"/>
      <c r="B191" s="26" t="s">
        <v>251</v>
      </c>
      <c r="C191" s="37">
        <v>1.6799999999999999E-2</v>
      </c>
      <c r="D191" s="37">
        <v>1.6799999999999999E-2</v>
      </c>
      <c r="E191" s="37">
        <v>1.6799999999999999E-2</v>
      </c>
      <c r="F191" s="37">
        <v>1.6799999999999999E-2</v>
      </c>
      <c r="G191" s="37">
        <v>1.7399999999999999E-2</v>
      </c>
      <c r="H191" s="37">
        <v>1.8599999999999998E-2</v>
      </c>
      <c r="I191" s="37">
        <v>1.9199999999999998E-2</v>
      </c>
      <c r="J191" s="38">
        <v>1.9800000000000002E-2</v>
      </c>
      <c r="K191" s="38">
        <v>1.9199999999999998E-2</v>
      </c>
      <c r="L191" s="38">
        <v>2.0400000000000001E-2</v>
      </c>
      <c r="M191" s="37">
        <v>1.9199999999999998E-2</v>
      </c>
      <c r="N191" s="37">
        <v>1.9199999999999998E-2</v>
      </c>
      <c r="O191" s="37">
        <v>1.9199999999999998E-2</v>
      </c>
      <c r="P191" s="37">
        <v>1.8599999999999998E-2</v>
      </c>
      <c r="Q191" s="37">
        <v>1.8599999999999998E-2</v>
      </c>
      <c r="R191" s="37">
        <v>1.6799999999999999E-2</v>
      </c>
      <c r="S191" s="37">
        <v>1.7999999999999999E-2</v>
      </c>
      <c r="T191" s="37">
        <v>1.7999999999999999E-2</v>
      </c>
      <c r="U191" s="38">
        <v>1.7999999999999999E-2</v>
      </c>
      <c r="V191" s="38">
        <v>1.7999999999999999E-2</v>
      </c>
      <c r="W191" s="38">
        <v>1.8599999999999998E-2</v>
      </c>
      <c r="X191" s="37">
        <v>1.7999999999999999E-2</v>
      </c>
      <c r="Y191" s="37">
        <v>1.6199999999999999E-2</v>
      </c>
      <c r="Z191" s="37">
        <v>1.6799999999999999E-2</v>
      </c>
      <c r="AA191" s="37"/>
      <c r="AB191" s="34">
        <f t="shared" si="12"/>
        <v>0.435</v>
      </c>
      <c r="AC191" s="26">
        <f t="shared" si="13"/>
        <v>0.88848039215686259</v>
      </c>
      <c r="AD191" s="27">
        <f t="shared" si="14"/>
        <v>0.88848039215686259</v>
      </c>
      <c r="AE191" s="27">
        <f t="shared" si="15"/>
        <v>0.97446236559139787</v>
      </c>
      <c r="AF191" s="28">
        <f t="shared" si="16"/>
        <v>2.0400000000000001E-2</v>
      </c>
      <c r="AG191" s="28">
        <f t="shared" si="17"/>
        <v>1.8599999999999998E-2</v>
      </c>
    </row>
    <row r="192" spans="1:33" s="35" customFormat="1" ht="12.75" customHeight="1">
      <c r="A192" s="33"/>
      <c r="B192" s="26" t="s">
        <v>252</v>
      </c>
      <c r="C192" s="37">
        <v>0.3448</v>
      </c>
      <c r="D192" s="37">
        <v>0.33279999999999998</v>
      </c>
      <c r="E192" s="37">
        <v>0.34560000000000002</v>
      </c>
      <c r="F192" s="37">
        <v>0.39360000000000001</v>
      </c>
      <c r="G192" s="37">
        <v>0.46960000000000002</v>
      </c>
      <c r="H192" s="37">
        <v>0.4904</v>
      </c>
      <c r="I192" s="37">
        <v>0.51200000000000001</v>
      </c>
      <c r="J192" s="38">
        <v>0.52480000000000004</v>
      </c>
      <c r="K192" s="38">
        <v>0.55759999999999998</v>
      </c>
      <c r="L192" s="38">
        <v>0.57279999999999998</v>
      </c>
      <c r="M192" s="37">
        <v>0.5736</v>
      </c>
      <c r="N192" s="37">
        <v>0.56399999999999995</v>
      </c>
      <c r="O192" s="37">
        <v>0.55679999999999996</v>
      </c>
      <c r="P192" s="37">
        <v>0.57120000000000004</v>
      </c>
      <c r="Q192" s="37">
        <v>0.58320000000000005</v>
      </c>
      <c r="R192" s="37">
        <v>0.5968</v>
      </c>
      <c r="S192" s="37">
        <v>0.66800000000000004</v>
      </c>
      <c r="T192" s="37">
        <v>0.68479999999999996</v>
      </c>
      <c r="U192" s="38">
        <v>0.72560000000000002</v>
      </c>
      <c r="V192" s="38">
        <v>0.68240000000000001</v>
      </c>
      <c r="W192" s="38">
        <v>0.62639999999999996</v>
      </c>
      <c r="X192" s="37">
        <v>0.54879999999999995</v>
      </c>
      <c r="Y192" s="37">
        <v>0.45839999999999997</v>
      </c>
      <c r="Z192" s="37">
        <v>0.38240000000000002</v>
      </c>
      <c r="AA192" s="37"/>
      <c r="AB192" s="34">
        <f t="shared" si="12"/>
        <v>12.766399999999999</v>
      </c>
      <c r="AC192" s="26">
        <f t="shared" si="13"/>
        <v>0.7330944505696434</v>
      </c>
      <c r="AD192" s="27">
        <f t="shared" si="14"/>
        <v>0.92865456238361255</v>
      </c>
      <c r="AE192" s="27">
        <f t="shared" si="15"/>
        <v>0.7330944505696434</v>
      </c>
      <c r="AF192" s="28">
        <f t="shared" si="16"/>
        <v>0.57279999999999998</v>
      </c>
      <c r="AG192" s="28">
        <f t="shared" si="17"/>
        <v>0.72560000000000002</v>
      </c>
    </row>
    <row r="193" spans="1:33" s="35" customFormat="1" ht="12.75" customHeight="1">
      <c r="A193" s="33"/>
      <c r="B193" s="26" t="s">
        <v>253</v>
      </c>
      <c r="C193" s="37">
        <v>0.24479999999999999</v>
      </c>
      <c r="D193" s="37">
        <v>0.2336</v>
      </c>
      <c r="E193" s="37">
        <v>0.2424</v>
      </c>
      <c r="F193" s="37">
        <v>0.26</v>
      </c>
      <c r="G193" s="37">
        <v>0.30399999999999999</v>
      </c>
      <c r="H193" s="37">
        <v>0.30399999999999999</v>
      </c>
      <c r="I193" s="37">
        <v>0.33040000000000003</v>
      </c>
      <c r="J193" s="38">
        <v>0.34720000000000001</v>
      </c>
      <c r="K193" s="38">
        <v>0.35920000000000002</v>
      </c>
      <c r="L193" s="38">
        <v>0.36159999999999998</v>
      </c>
      <c r="M193" s="37">
        <v>0.36959999999999998</v>
      </c>
      <c r="N193" s="37">
        <v>0.36480000000000001</v>
      </c>
      <c r="O193" s="37">
        <v>0.36799999999999999</v>
      </c>
      <c r="P193" s="37">
        <v>0.36559999999999998</v>
      </c>
      <c r="Q193" s="37">
        <v>0.376</v>
      </c>
      <c r="R193" s="37">
        <v>0.38080000000000003</v>
      </c>
      <c r="S193" s="37">
        <v>0.43120000000000003</v>
      </c>
      <c r="T193" s="37">
        <v>0.44719999999999999</v>
      </c>
      <c r="U193" s="38">
        <v>0.46960000000000002</v>
      </c>
      <c r="V193" s="38">
        <v>0.46</v>
      </c>
      <c r="W193" s="38">
        <v>0.436</v>
      </c>
      <c r="X193" s="37">
        <v>0.42799999999999999</v>
      </c>
      <c r="Y193" s="37">
        <v>0.36080000000000001</v>
      </c>
      <c r="Z193" s="37">
        <v>0.28000000000000003</v>
      </c>
      <c r="AA193" s="37"/>
      <c r="AB193" s="34">
        <f t="shared" si="12"/>
        <v>8.524799999999999</v>
      </c>
      <c r="AC193" s="26">
        <f t="shared" si="13"/>
        <v>0.75638841567291304</v>
      </c>
      <c r="AD193" s="27">
        <f t="shared" si="14"/>
        <v>0.98230088495575218</v>
      </c>
      <c r="AE193" s="27">
        <f t="shared" si="15"/>
        <v>0.75638841567291304</v>
      </c>
      <c r="AF193" s="28">
        <f t="shared" si="16"/>
        <v>0.36159999999999998</v>
      </c>
      <c r="AG193" s="28">
        <f t="shared" si="17"/>
        <v>0.46960000000000002</v>
      </c>
    </row>
    <row r="194" spans="1:33" s="35" customFormat="1" ht="12.75" customHeight="1">
      <c r="A194" s="33"/>
      <c r="B194" s="26" t="s">
        <v>254</v>
      </c>
      <c r="C194" s="37">
        <v>0.1</v>
      </c>
      <c r="D194" s="37">
        <v>9.7600000000000006E-2</v>
      </c>
      <c r="E194" s="37">
        <v>9.8400000000000001E-2</v>
      </c>
      <c r="F194" s="37">
        <v>0.1072</v>
      </c>
      <c r="G194" s="37">
        <v>0.13039999999999999</v>
      </c>
      <c r="H194" s="37">
        <v>0.128</v>
      </c>
      <c r="I194" s="37">
        <v>0.13039999999999999</v>
      </c>
      <c r="J194" s="38">
        <v>0.1328</v>
      </c>
      <c r="K194" s="38">
        <v>0.13519999999999999</v>
      </c>
      <c r="L194" s="38">
        <v>0.1424</v>
      </c>
      <c r="M194" s="37">
        <v>0.13439999999999999</v>
      </c>
      <c r="N194" s="37">
        <v>0.14000000000000001</v>
      </c>
      <c r="O194" s="37">
        <v>0.14480000000000001</v>
      </c>
      <c r="P194" s="37">
        <v>0.13519999999999999</v>
      </c>
      <c r="Q194" s="37">
        <v>0.15359999999999999</v>
      </c>
      <c r="R194" s="37">
        <v>0.1512</v>
      </c>
      <c r="S194" s="37">
        <v>0.15679999999999999</v>
      </c>
      <c r="T194" s="37">
        <v>0.1704</v>
      </c>
      <c r="U194" s="38">
        <v>0.184</v>
      </c>
      <c r="V194" s="38">
        <v>0.184</v>
      </c>
      <c r="W194" s="38">
        <v>0.17599999999999999</v>
      </c>
      <c r="X194" s="37">
        <v>0.1648</v>
      </c>
      <c r="Y194" s="37">
        <v>0.1368</v>
      </c>
      <c r="Z194" s="37">
        <v>0.11119999999999999</v>
      </c>
      <c r="AA194" s="37"/>
      <c r="AB194" s="34">
        <f t="shared" si="12"/>
        <v>3.345600000000001</v>
      </c>
      <c r="AC194" s="26">
        <f t="shared" si="13"/>
        <v>0.75760869565217426</v>
      </c>
      <c r="AD194" s="27">
        <f t="shared" si="14"/>
        <v>0.97893258426966334</v>
      </c>
      <c r="AE194" s="27">
        <f t="shared" si="15"/>
        <v>0.75760869565217426</v>
      </c>
      <c r="AF194" s="28">
        <f t="shared" si="16"/>
        <v>0.1424</v>
      </c>
      <c r="AG194" s="28">
        <f t="shared" si="17"/>
        <v>0.184</v>
      </c>
    </row>
    <row r="195" spans="1:33" s="35" customFormat="1" ht="12.75" customHeight="1">
      <c r="A195" s="33"/>
      <c r="B195" s="26" t="s">
        <v>255</v>
      </c>
      <c r="C195" s="37">
        <v>0.27200000000000002</v>
      </c>
      <c r="D195" s="37">
        <v>0.25919999999999999</v>
      </c>
      <c r="E195" s="37">
        <v>0.2792</v>
      </c>
      <c r="F195" s="37">
        <v>0.32879999999999998</v>
      </c>
      <c r="G195" s="37">
        <v>0.40160000000000001</v>
      </c>
      <c r="H195" s="37">
        <v>0.47199999999999998</v>
      </c>
      <c r="I195" s="37">
        <v>0.51280000000000003</v>
      </c>
      <c r="J195" s="38">
        <v>0.52400000000000002</v>
      </c>
      <c r="K195" s="38">
        <v>0.50800000000000001</v>
      </c>
      <c r="L195" s="38">
        <v>0.5232</v>
      </c>
      <c r="M195" s="37">
        <v>0.54</v>
      </c>
      <c r="N195" s="37">
        <v>0.52959999999999996</v>
      </c>
      <c r="O195" s="37">
        <v>0.5</v>
      </c>
      <c r="P195" s="37">
        <v>0.52400000000000002</v>
      </c>
      <c r="Q195" s="37">
        <v>0.52080000000000004</v>
      </c>
      <c r="R195" s="37">
        <v>0.49680000000000002</v>
      </c>
      <c r="S195" s="37">
        <v>0.52639999999999998</v>
      </c>
      <c r="T195" s="37">
        <v>0.52880000000000005</v>
      </c>
      <c r="U195" s="38">
        <v>0.54959999999999998</v>
      </c>
      <c r="V195" s="38">
        <v>0.52959999999999996</v>
      </c>
      <c r="W195" s="38">
        <v>0.5</v>
      </c>
      <c r="X195" s="37">
        <v>0.44159999999999999</v>
      </c>
      <c r="Y195" s="37">
        <v>0.38159999999999999</v>
      </c>
      <c r="Z195" s="37">
        <v>0.30959999999999999</v>
      </c>
      <c r="AA195" s="37"/>
      <c r="AB195" s="34">
        <f t="shared" si="12"/>
        <v>10.959200000000001</v>
      </c>
      <c r="AC195" s="26">
        <f t="shared" si="13"/>
        <v>0.83084667637069398</v>
      </c>
      <c r="AD195" s="27">
        <f t="shared" si="14"/>
        <v>0.8714376590330789</v>
      </c>
      <c r="AE195" s="27">
        <f t="shared" si="15"/>
        <v>0.83084667637069398</v>
      </c>
      <c r="AF195" s="28">
        <f t="shared" si="16"/>
        <v>0.52400000000000002</v>
      </c>
      <c r="AG195" s="28">
        <f t="shared" si="17"/>
        <v>0.54959999999999998</v>
      </c>
    </row>
    <row r="196" spans="1:33" s="35" customFormat="1" ht="12.75" customHeight="1">
      <c r="A196" s="33"/>
      <c r="B196" s="26" t="s">
        <v>256</v>
      </c>
      <c r="C196" s="37">
        <v>0.28960000000000002</v>
      </c>
      <c r="D196" s="37">
        <v>0.28320000000000001</v>
      </c>
      <c r="E196" s="37">
        <v>0.2928</v>
      </c>
      <c r="F196" s="37">
        <v>0.33360000000000001</v>
      </c>
      <c r="G196" s="37">
        <v>0.38479999999999998</v>
      </c>
      <c r="H196" s="37">
        <v>0.41439999999999999</v>
      </c>
      <c r="I196" s="37">
        <v>0.42399999999999999</v>
      </c>
      <c r="J196" s="38">
        <v>0.42880000000000001</v>
      </c>
      <c r="K196" s="38">
        <v>0.42880000000000001</v>
      </c>
      <c r="L196" s="38">
        <v>0.44080000000000003</v>
      </c>
      <c r="M196" s="37">
        <v>0.46479999999999999</v>
      </c>
      <c r="N196" s="37">
        <v>0.46</v>
      </c>
      <c r="O196" s="37">
        <v>0.43280000000000002</v>
      </c>
      <c r="P196" s="37">
        <v>0.44</v>
      </c>
      <c r="Q196" s="37">
        <v>0.45519999999999999</v>
      </c>
      <c r="R196" s="37">
        <v>0.46879999999999999</v>
      </c>
      <c r="S196" s="37">
        <v>0.50560000000000005</v>
      </c>
      <c r="T196" s="37">
        <v>0.51359999999999995</v>
      </c>
      <c r="U196" s="38">
        <v>0.54239999999999999</v>
      </c>
      <c r="V196" s="38">
        <v>0.52639999999999998</v>
      </c>
      <c r="W196" s="38">
        <v>0.47199999999999998</v>
      </c>
      <c r="X196" s="37">
        <v>0.42720000000000002</v>
      </c>
      <c r="Y196" s="37">
        <v>0.372</v>
      </c>
      <c r="Z196" s="37">
        <v>0.33360000000000001</v>
      </c>
      <c r="AA196" s="37"/>
      <c r="AB196" s="34">
        <f t="shared" si="12"/>
        <v>10.135200000000001</v>
      </c>
      <c r="AC196" s="26">
        <f t="shared" si="13"/>
        <v>0.77857669616519187</v>
      </c>
      <c r="AD196" s="27">
        <f t="shared" si="14"/>
        <v>0.95803085299455548</v>
      </c>
      <c r="AE196" s="27">
        <f t="shared" si="15"/>
        <v>0.77857669616519187</v>
      </c>
      <c r="AF196" s="28">
        <f t="shared" si="16"/>
        <v>0.44080000000000003</v>
      </c>
      <c r="AG196" s="28">
        <f t="shared" si="17"/>
        <v>0.54239999999999999</v>
      </c>
    </row>
    <row r="197" spans="1:33" s="35" customFormat="1" ht="12.75" customHeight="1">
      <c r="A197" s="33"/>
      <c r="B197" s="26" t="s">
        <v>257</v>
      </c>
      <c r="C197" s="37">
        <v>3.5999999999999997E-2</v>
      </c>
      <c r="D197" s="37">
        <v>3.3599999999999998E-2</v>
      </c>
      <c r="E197" s="37">
        <v>3.3599999999999998E-2</v>
      </c>
      <c r="F197" s="37">
        <v>3.4799999999999998E-2</v>
      </c>
      <c r="G197" s="37">
        <v>3.9600000000000003E-2</v>
      </c>
      <c r="H197" s="37">
        <v>4.3200000000000002E-2</v>
      </c>
      <c r="I197" s="37">
        <v>4.1399999999999999E-2</v>
      </c>
      <c r="J197" s="38">
        <v>3.9600000000000003E-2</v>
      </c>
      <c r="K197" s="38">
        <v>3.78E-2</v>
      </c>
      <c r="L197" s="38">
        <v>4.0800000000000003E-2</v>
      </c>
      <c r="M197" s="37">
        <v>4.2599999999999999E-2</v>
      </c>
      <c r="N197" s="37">
        <v>3.9E-2</v>
      </c>
      <c r="O197" s="37">
        <v>4.02E-2</v>
      </c>
      <c r="P197" s="37">
        <v>4.2000000000000003E-2</v>
      </c>
      <c r="Q197" s="37">
        <v>3.5999999999999997E-2</v>
      </c>
      <c r="R197" s="37">
        <v>3.3599999999999998E-2</v>
      </c>
      <c r="S197" s="37">
        <v>4.2599999999999999E-2</v>
      </c>
      <c r="T197" s="37">
        <v>3.9600000000000003E-2</v>
      </c>
      <c r="U197" s="38">
        <v>4.0800000000000003E-2</v>
      </c>
      <c r="V197" s="38">
        <v>4.0800000000000003E-2</v>
      </c>
      <c r="W197" s="38">
        <v>3.6600000000000001E-2</v>
      </c>
      <c r="X197" s="37">
        <v>3.0599999999999999E-2</v>
      </c>
      <c r="Y197" s="37">
        <v>2.1000000000000001E-2</v>
      </c>
      <c r="Z197" s="37">
        <v>1.7399999999999999E-2</v>
      </c>
      <c r="AA197" s="37"/>
      <c r="AB197" s="34">
        <f t="shared" si="12"/>
        <v>0.88319999999999976</v>
      </c>
      <c r="AC197" s="26">
        <f t="shared" si="13"/>
        <v>0.85185185185185164</v>
      </c>
      <c r="AD197" s="27">
        <f t="shared" si="14"/>
        <v>0.90196078431372528</v>
      </c>
      <c r="AE197" s="27">
        <f t="shared" si="15"/>
        <v>0.90196078431372528</v>
      </c>
      <c r="AF197" s="28">
        <f t="shared" si="16"/>
        <v>4.0800000000000003E-2</v>
      </c>
      <c r="AG197" s="28">
        <f t="shared" si="17"/>
        <v>4.0800000000000003E-2</v>
      </c>
    </row>
    <row r="198" spans="1:33" s="35" customFormat="1" ht="12.75" customHeight="1">
      <c r="A198" s="33"/>
      <c r="B198" s="26" t="s">
        <v>258</v>
      </c>
      <c r="C198" s="37">
        <v>0.42959999999999998</v>
      </c>
      <c r="D198" s="37">
        <v>0.42720000000000002</v>
      </c>
      <c r="E198" s="37">
        <v>0.40160000000000001</v>
      </c>
      <c r="F198" s="37">
        <v>0.42720000000000002</v>
      </c>
      <c r="G198" s="37">
        <v>0.53039999999999998</v>
      </c>
      <c r="H198" s="37">
        <v>0.63919999999999999</v>
      </c>
      <c r="I198" s="37">
        <v>0.67359999999999998</v>
      </c>
      <c r="J198" s="38">
        <v>0.68640000000000001</v>
      </c>
      <c r="K198" s="38">
        <v>0.71360000000000001</v>
      </c>
      <c r="L198" s="38">
        <v>0.70720000000000005</v>
      </c>
      <c r="M198" s="37">
        <v>0.71279999999999999</v>
      </c>
      <c r="N198" s="37">
        <v>0.69279999999999997</v>
      </c>
      <c r="O198" s="37">
        <v>0.66080000000000005</v>
      </c>
      <c r="P198" s="37">
        <v>0.68559999999999999</v>
      </c>
      <c r="Q198" s="37">
        <v>0.64319999999999999</v>
      </c>
      <c r="R198" s="37">
        <v>0.64319999999999999</v>
      </c>
      <c r="S198" s="37">
        <v>0.64319999999999999</v>
      </c>
      <c r="T198" s="37">
        <v>0.66159999999999997</v>
      </c>
      <c r="U198" s="38">
        <v>0.68559999999999999</v>
      </c>
      <c r="V198" s="38">
        <v>0.68159999999999998</v>
      </c>
      <c r="W198" s="38">
        <v>0.63439999999999996</v>
      </c>
      <c r="X198" s="37">
        <v>0.63680000000000003</v>
      </c>
      <c r="Y198" s="37">
        <v>0.55200000000000005</v>
      </c>
      <c r="Z198" s="37">
        <v>0.49759999999999999</v>
      </c>
      <c r="AA198" s="37"/>
      <c r="AB198" s="34">
        <f t="shared" si="12"/>
        <v>14.667200000000003</v>
      </c>
      <c r="AC198" s="26">
        <f t="shared" si="13"/>
        <v>0.85640881913303446</v>
      </c>
      <c r="AD198" s="27">
        <f t="shared" si="14"/>
        <v>0.85640881913303446</v>
      </c>
      <c r="AE198" s="27">
        <f t="shared" si="15"/>
        <v>0.8913846752236485</v>
      </c>
      <c r="AF198" s="28">
        <f t="shared" si="16"/>
        <v>0.71360000000000001</v>
      </c>
      <c r="AG198" s="28">
        <f t="shared" si="17"/>
        <v>0.68559999999999999</v>
      </c>
    </row>
    <row r="199" spans="1:33" s="35" customFormat="1" ht="12.75" customHeight="1">
      <c r="A199" s="33"/>
      <c r="B199" s="26" t="s">
        <v>259</v>
      </c>
      <c r="C199" s="37">
        <v>5.6800000000000003E-2</v>
      </c>
      <c r="D199" s="37">
        <v>5.4399999999999997E-2</v>
      </c>
      <c r="E199" s="37">
        <v>5.6000000000000001E-2</v>
      </c>
      <c r="F199" s="37">
        <v>5.8400000000000001E-2</v>
      </c>
      <c r="G199" s="37">
        <v>6.8000000000000005E-2</v>
      </c>
      <c r="H199" s="37">
        <v>7.3599999999999999E-2</v>
      </c>
      <c r="I199" s="37">
        <v>7.4399999999999994E-2</v>
      </c>
      <c r="J199" s="38">
        <v>0.08</v>
      </c>
      <c r="K199" s="38">
        <v>7.8399999999999997E-2</v>
      </c>
      <c r="L199" s="38">
        <v>8.0799999999999997E-2</v>
      </c>
      <c r="M199" s="37">
        <v>0.10879999999999999</v>
      </c>
      <c r="N199" s="37">
        <v>0.13439999999999999</v>
      </c>
      <c r="O199" s="37">
        <v>0.128</v>
      </c>
      <c r="P199" s="37">
        <v>0.1464</v>
      </c>
      <c r="Q199" s="37">
        <v>0.17519999999999999</v>
      </c>
      <c r="R199" s="37">
        <v>0.18479999999999999</v>
      </c>
      <c r="S199" s="37">
        <v>0.16400000000000001</v>
      </c>
      <c r="T199" s="37">
        <v>0.16880000000000001</v>
      </c>
      <c r="U199" s="38">
        <v>0.1152</v>
      </c>
      <c r="V199" s="38">
        <v>0.1</v>
      </c>
      <c r="W199" s="38">
        <v>9.4399999999999998E-2</v>
      </c>
      <c r="X199" s="37">
        <v>7.9200000000000007E-2</v>
      </c>
      <c r="Y199" s="37">
        <v>6.88E-2</v>
      </c>
      <c r="Z199" s="37">
        <v>0.06</v>
      </c>
      <c r="AA199" s="37"/>
      <c r="AB199" s="34">
        <f t="shared" si="12"/>
        <v>2.4088000000000003</v>
      </c>
      <c r="AC199" s="26">
        <f t="shared" si="13"/>
        <v>0.54310966810966821</v>
      </c>
      <c r="AD199" s="27">
        <f t="shared" si="14"/>
        <v>1.2421617161716172</v>
      </c>
      <c r="AE199" s="27">
        <f t="shared" si="15"/>
        <v>0.87123842592592604</v>
      </c>
      <c r="AF199" s="28">
        <f t="shared" si="16"/>
        <v>8.0799999999999997E-2</v>
      </c>
      <c r="AG199" s="28">
        <f t="shared" si="17"/>
        <v>0.1152</v>
      </c>
    </row>
    <row r="200" spans="1:33" s="35" customFormat="1" ht="12.75" customHeight="1">
      <c r="A200" s="33"/>
      <c r="B200" s="26" t="s">
        <v>260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38">
        <v>0</v>
      </c>
      <c r="L200" s="38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8">
        <v>0</v>
      </c>
      <c r="V200" s="38">
        <v>0</v>
      </c>
      <c r="W200" s="38">
        <v>0</v>
      </c>
      <c r="X200" s="37">
        <v>0</v>
      </c>
      <c r="Y200" s="37">
        <v>0</v>
      </c>
      <c r="Z200" s="37">
        <v>0</v>
      </c>
      <c r="AA200" s="37"/>
      <c r="AB200" s="34">
        <f t="shared" ref="AB200:AB201" si="18">SUM(C200:Z200)</f>
        <v>0</v>
      </c>
      <c r="AC200" s="26" t="e">
        <f t="shared" ref="AC200:AC201" si="19">AVERAGE(C200:Z200)/MAX(C200:Z200)</f>
        <v>#DIV/0!</v>
      </c>
      <c r="AD200" s="27" t="e">
        <f t="shared" ref="AD200:AD201" si="20">AVERAGE(C200:Z200)/MAX(J200:L200)</f>
        <v>#DIV/0!</v>
      </c>
      <c r="AE200" s="27" t="e">
        <f t="shared" ref="AE200:AE201" si="21">AVERAGE(C200:Z200)/MAX(U200:W200)</f>
        <v>#DIV/0!</v>
      </c>
      <c r="AF200" s="28">
        <f t="shared" ref="AF200:AF201" si="22">MAX(J200:L200)</f>
        <v>0</v>
      </c>
      <c r="AG200" s="28">
        <f t="shared" ref="AG200:AG201" si="23">MAX(U200:W200)</f>
        <v>0</v>
      </c>
    </row>
    <row r="201" spans="1:33" s="35" customFormat="1" ht="12.75" customHeight="1">
      <c r="A201" s="33"/>
      <c r="B201" s="26" t="s">
        <v>261</v>
      </c>
      <c r="C201" s="37">
        <v>3.7600000000000001E-2</v>
      </c>
      <c r="D201" s="37">
        <v>3.5200000000000002E-2</v>
      </c>
      <c r="E201" s="37">
        <v>3.2000000000000001E-2</v>
      </c>
      <c r="F201" s="37">
        <v>3.5999999999999997E-2</v>
      </c>
      <c r="G201" s="37">
        <v>4.6399999999999997E-2</v>
      </c>
      <c r="H201" s="37">
        <v>5.04E-2</v>
      </c>
      <c r="I201" s="37">
        <v>6.4000000000000001E-2</v>
      </c>
      <c r="J201" s="38">
        <v>8.6400000000000005E-2</v>
      </c>
      <c r="K201" s="38">
        <v>0.1096</v>
      </c>
      <c r="L201" s="38">
        <v>0.10879999999999999</v>
      </c>
      <c r="M201" s="37">
        <v>6.1600000000000002E-2</v>
      </c>
      <c r="N201" s="37">
        <v>9.1200000000000003E-2</v>
      </c>
      <c r="O201" s="37">
        <v>8.7999999999999995E-2</v>
      </c>
      <c r="P201" s="37">
        <v>7.7600000000000002E-2</v>
      </c>
      <c r="Q201" s="37">
        <v>7.9200000000000007E-2</v>
      </c>
      <c r="R201" s="37">
        <v>0.12239999999999999</v>
      </c>
      <c r="S201" s="37">
        <v>7.1999999999999995E-2</v>
      </c>
      <c r="T201" s="37">
        <v>6.2399999999999997E-2</v>
      </c>
      <c r="U201" s="38">
        <v>6.4000000000000001E-2</v>
      </c>
      <c r="V201" s="38">
        <v>6.8000000000000005E-2</v>
      </c>
      <c r="W201" s="38">
        <v>6.2399999999999997E-2</v>
      </c>
      <c r="X201" s="37">
        <v>5.3600000000000002E-2</v>
      </c>
      <c r="Y201" s="37">
        <v>5.1200000000000002E-2</v>
      </c>
      <c r="Z201" s="37">
        <v>4.5600000000000002E-2</v>
      </c>
      <c r="AA201" s="37"/>
      <c r="AB201" s="34">
        <f t="shared" si="18"/>
        <v>1.6056000000000004</v>
      </c>
      <c r="AC201" s="26">
        <f t="shared" si="19"/>
        <v>0.54656862745098056</v>
      </c>
      <c r="AD201" s="27">
        <f t="shared" si="20"/>
        <v>0.61040145985401473</v>
      </c>
      <c r="AE201" s="27">
        <f t="shared" si="21"/>
        <v>0.98382352941176487</v>
      </c>
      <c r="AF201" s="28">
        <f t="shared" si="22"/>
        <v>0.1096</v>
      </c>
      <c r="AG201" s="28">
        <f t="shared" si="23"/>
        <v>6.8000000000000005E-2</v>
      </c>
    </row>
    <row r="202" spans="1:33" s="17" customFormat="1" ht="15.75" customHeight="1">
      <c r="A202" s="47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14"/>
      <c r="O202" s="15"/>
      <c r="P202" s="49"/>
      <c r="Q202" s="49"/>
      <c r="R202" s="49"/>
      <c r="S202" s="49"/>
      <c r="T202" s="14"/>
      <c r="U202" s="49"/>
      <c r="V202" s="49"/>
      <c r="W202" s="49"/>
      <c r="X202" s="49"/>
      <c r="Y202" s="14"/>
      <c r="Z202" s="49"/>
      <c r="AA202" s="49"/>
      <c r="AB202" s="49"/>
      <c r="AC202" s="49"/>
      <c r="AD202" s="49"/>
      <c r="AE202" s="49"/>
      <c r="AF202" s="16"/>
      <c r="AG202" s="16"/>
    </row>
    <row r="203" spans="1:33" s="17" customFormat="1" ht="42" customHeight="1">
      <c r="A203"/>
      <c r="B203"/>
      <c r="C203"/>
      <c r="D203"/>
      <c r="E203"/>
      <c r="F203" s="23"/>
      <c r="G203" s="36"/>
      <c r="H203" s="36"/>
      <c r="I203" s="36"/>
      <c r="J203" s="36"/>
      <c r="K203" s="36"/>
      <c r="L203" s="24"/>
      <c r="M203"/>
      <c r="N203"/>
      <c r="O203" s="22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17" customFormat="1" ht="15.75" customHeight="1">
      <c r="A204" s="47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14"/>
      <c r="O204" s="15"/>
      <c r="P204" s="49"/>
      <c r="Q204" s="49"/>
      <c r="R204" s="49"/>
      <c r="S204" s="49"/>
      <c r="T204" s="14"/>
      <c r="U204" s="49"/>
      <c r="V204" s="49"/>
      <c r="W204" s="49"/>
      <c r="X204" s="49"/>
      <c r="Y204" s="14"/>
      <c r="Z204" s="49"/>
      <c r="AA204" s="49"/>
      <c r="AB204" s="49"/>
      <c r="AC204" s="49"/>
      <c r="AD204" s="49"/>
      <c r="AE204" s="49"/>
      <c r="AF204" s="16"/>
      <c r="AG204" s="16"/>
    </row>
    <row r="205" spans="1:33" s="17" customFormat="1" ht="15.75" customHeight="1">
      <c r="A205" s="47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14"/>
      <c r="O205" s="15"/>
      <c r="P205" s="49"/>
      <c r="Q205" s="49"/>
      <c r="R205" s="49"/>
      <c r="S205" s="49"/>
      <c r="T205" s="14"/>
      <c r="U205" s="49"/>
      <c r="V205" s="49"/>
      <c r="W205" s="49"/>
      <c r="X205" s="49"/>
      <c r="Y205" s="14"/>
      <c r="Z205" s="49"/>
      <c r="AA205" s="49"/>
      <c r="AB205" s="49"/>
      <c r="AC205" s="49"/>
      <c r="AD205" s="49"/>
      <c r="AE205" s="49"/>
      <c r="AF205" s="16"/>
      <c r="AG205" s="16"/>
    </row>
    <row r="206" spans="1:33" s="21" customFormat="1">
      <c r="A206" s="18"/>
      <c r="B206" s="19"/>
      <c r="C206" s="20"/>
    </row>
    <row r="207" spans="1:33" ht="21" customHeight="1">
      <c r="A207" s="2"/>
      <c r="B207" s="3"/>
      <c r="C207" s="4"/>
    </row>
    <row r="208" spans="1:33" s="7" customFormat="1">
      <c r="A208" s="9"/>
      <c r="B208" s="10"/>
      <c r="C208" s="11"/>
    </row>
    <row r="209" spans="1:3" s="8" customFormat="1">
      <c r="C209" s="12"/>
    </row>
    <row r="210" spans="1:3" s="7" customFormat="1">
      <c r="A210" s="13"/>
      <c r="B210" s="11"/>
      <c r="C210" s="11"/>
    </row>
  </sheetData>
  <mergeCells count="33">
    <mergeCell ref="L4:L5"/>
    <mergeCell ref="M4:M5"/>
    <mergeCell ref="A4:A5"/>
    <mergeCell ref="B4:B5"/>
    <mergeCell ref="C4:C5"/>
    <mergeCell ref="D4:D5"/>
    <mergeCell ref="E4:E5"/>
    <mergeCell ref="AG4:AG5"/>
    <mergeCell ref="AE4:AE5"/>
    <mergeCell ref="U4:U5"/>
    <mergeCell ref="V4:V5"/>
    <mergeCell ref="W4:W5"/>
    <mergeCell ref="Z4:Z5"/>
    <mergeCell ref="AB4:AB5"/>
    <mergeCell ref="AC4:AC5"/>
    <mergeCell ref="AD4:AD5"/>
    <mergeCell ref="AF4:AF5"/>
    <mergeCell ref="N4:N5"/>
    <mergeCell ref="O4:O5"/>
    <mergeCell ref="I4:I5"/>
    <mergeCell ref="A2:AB2"/>
    <mergeCell ref="S4:S5"/>
    <mergeCell ref="T4:T5"/>
    <mergeCell ref="X4:X5"/>
    <mergeCell ref="Y4:Y5"/>
    <mergeCell ref="P4:P5"/>
    <mergeCell ref="Q4:Q5"/>
    <mergeCell ref="R4:R5"/>
    <mergeCell ref="J4:J5"/>
    <mergeCell ref="F4:F5"/>
    <mergeCell ref="G4:G5"/>
    <mergeCell ref="H4:H5"/>
    <mergeCell ref="K4:K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10"/>
  <sheetViews>
    <sheetView zoomScale="80" zoomScaleNormal="80" workbookViewId="0">
      <selection sqref="A1:XFD1048576"/>
    </sheetView>
  </sheetViews>
  <sheetFormatPr defaultRowHeight="12.75"/>
  <cols>
    <col min="1" max="1" width="2.85546875" style="1" customWidth="1"/>
    <col min="2" max="2" width="31.5703125" style="1" customWidth="1"/>
    <col min="3" max="3" width="9.140625" style="6" customWidth="1"/>
    <col min="4" max="26" width="9.140625" customWidth="1"/>
    <col min="27" max="27" width="4.140625" customWidth="1"/>
    <col min="28" max="28" width="7.140625" customWidth="1"/>
  </cols>
  <sheetData>
    <row r="1" spans="1:33" ht="7.5" customHeight="1"/>
    <row r="2" spans="1:33" ht="18.75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41"/>
      <c r="AD2" s="41"/>
      <c r="AE2" s="41"/>
      <c r="AF2" s="41"/>
      <c r="AG2" s="41"/>
    </row>
    <row r="3" spans="1:33" ht="11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25" t="s">
        <v>58</v>
      </c>
      <c r="AG3" s="25" t="s">
        <v>59</v>
      </c>
    </row>
    <row r="4" spans="1:33" ht="23.25" customHeight="1">
      <c r="A4" s="63"/>
      <c r="B4" s="65" t="s">
        <v>25</v>
      </c>
      <c r="C4" s="52" t="s">
        <v>26</v>
      </c>
      <c r="D4" s="52" t="s">
        <v>27</v>
      </c>
      <c r="E4" s="52" t="s">
        <v>28</v>
      </c>
      <c r="F4" s="52" t="s">
        <v>29</v>
      </c>
      <c r="G4" s="52" t="s">
        <v>30</v>
      </c>
      <c r="H4" s="52" t="s">
        <v>31</v>
      </c>
      <c r="I4" s="52" t="s">
        <v>32</v>
      </c>
      <c r="J4" s="56" t="s">
        <v>33</v>
      </c>
      <c r="K4" s="56" t="s">
        <v>34</v>
      </c>
      <c r="L4" s="56" t="s">
        <v>35</v>
      </c>
      <c r="M4" s="50" t="s">
        <v>36</v>
      </c>
      <c r="N4" s="50" t="s">
        <v>37</v>
      </c>
      <c r="O4" s="51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6" t="s">
        <v>44</v>
      </c>
      <c r="V4" s="56" t="s">
        <v>45</v>
      </c>
      <c r="W4" s="56" t="s">
        <v>46</v>
      </c>
      <c r="X4" s="52" t="s">
        <v>47</v>
      </c>
      <c r="Y4" s="50" t="s">
        <v>48</v>
      </c>
      <c r="Z4" s="52" t="s">
        <v>49</v>
      </c>
      <c r="AA4" s="40"/>
      <c r="AB4" s="52" t="s">
        <v>50</v>
      </c>
      <c r="AC4" s="61" t="s">
        <v>51</v>
      </c>
      <c r="AD4" s="52" t="s">
        <v>52</v>
      </c>
      <c r="AE4" s="52" t="s">
        <v>53</v>
      </c>
      <c r="AF4" s="58" t="s">
        <v>54</v>
      </c>
      <c r="AG4" s="58" t="s">
        <v>55</v>
      </c>
    </row>
    <row r="5" spans="1:33" s="5" customFormat="1" ht="15.75" customHeight="1">
      <c r="A5" s="64"/>
      <c r="B5" s="66"/>
      <c r="C5" s="53"/>
      <c r="D5" s="53"/>
      <c r="E5" s="53"/>
      <c r="F5" s="53"/>
      <c r="G5" s="53"/>
      <c r="H5" s="53"/>
      <c r="I5" s="53"/>
      <c r="J5" s="57"/>
      <c r="K5" s="57"/>
      <c r="L5" s="57"/>
      <c r="M5" s="55"/>
      <c r="N5" s="50"/>
      <c r="O5" s="51"/>
      <c r="P5" s="55"/>
      <c r="Q5" s="55"/>
      <c r="R5" s="55"/>
      <c r="S5" s="55"/>
      <c r="T5" s="50"/>
      <c r="U5" s="57"/>
      <c r="V5" s="57"/>
      <c r="W5" s="57"/>
      <c r="X5" s="53"/>
      <c r="Y5" s="50"/>
      <c r="Z5" s="53"/>
      <c r="AA5" s="44"/>
      <c r="AB5" s="53"/>
      <c r="AC5" s="62"/>
      <c r="AD5" s="60"/>
      <c r="AE5" s="60"/>
      <c r="AF5" s="59"/>
      <c r="AG5" s="59"/>
    </row>
    <row r="6" spans="1:33" s="32" customFormat="1" ht="15.75" customHeight="1">
      <c r="A6" s="29"/>
      <c r="B6" s="42" t="s">
        <v>83</v>
      </c>
      <c r="C6" s="43">
        <v>4.1666666666666664E-2</v>
      </c>
      <c r="D6" s="43">
        <v>8.3333333333333329E-2</v>
      </c>
      <c r="E6" s="43">
        <v>0.125</v>
      </c>
      <c r="F6" s="43">
        <v>0.16666666666666666</v>
      </c>
      <c r="G6" s="43">
        <v>0.20833333333333334</v>
      </c>
      <c r="H6" s="43">
        <v>0.25</v>
      </c>
      <c r="I6" s="43">
        <v>0.29166666666666669</v>
      </c>
      <c r="J6" s="43">
        <v>0.33333333333333331</v>
      </c>
      <c r="K6" s="43">
        <v>0.375</v>
      </c>
      <c r="L6" s="43">
        <v>0.41666666666666669</v>
      </c>
      <c r="M6" s="43">
        <v>0.45833333333333331</v>
      </c>
      <c r="N6" s="43">
        <v>0.5</v>
      </c>
      <c r="O6" s="43">
        <v>0.54166666666666663</v>
      </c>
      <c r="P6" s="43">
        <v>0.58333333333333337</v>
      </c>
      <c r="Q6" s="43">
        <v>0.625</v>
      </c>
      <c r="R6" s="43">
        <v>0.66666666666666663</v>
      </c>
      <c r="S6" s="43">
        <v>0.70833333333333337</v>
      </c>
      <c r="T6" s="43">
        <v>0.75</v>
      </c>
      <c r="U6" s="43">
        <v>0.79166666666666663</v>
      </c>
      <c r="V6" s="43">
        <v>0.83333333333333337</v>
      </c>
      <c r="W6" s="43">
        <v>0.875</v>
      </c>
      <c r="X6" s="43">
        <v>0.91666666666666663</v>
      </c>
      <c r="Y6" s="43">
        <v>0.95833333333333337</v>
      </c>
      <c r="Z6" s="43">
        <v>0</v>
      </c>
      <c r="AA6" s="43"/>
      <c r="AB6" s="30"/>
      <c r="AC6" s="30"/>
      <c r="AD6" s="30"/>
      <c r="AE6" s="30"/>
      <c r="AF6" s="30"/>
      <c r="AG6" s="31"/>
    </row>
    <row r="7" spans="1:33" s="35" customFormat="1" ht="12.75" customHeight="1">
      <c r="A7" s="33"/>
      <c r="B7" s="45" t="s">
        <v>84</v>
      </c>
      <c r="C7" s="46">
        <v>3.0800000000000001E-2</v>
      </c>
      <c r="D7" s="46">
        <v>3.0099999999999998E-2</v>
      </c>
      <c r="E7" s="46">
        <v>3.0099999999999998E-2</v>
      </c>
      <c r="F7" s="46">
        <v>3.0800000000000001E-2</v>
      </c>
      <c r="G7" s="46">
        <v>3.15E-2</v>
      </c>
      <c r="H7" s="46">
        <v>3.2199999999999999E-2</v>
      </c>
      <c r="I7" s="46">
        <v>3.15E-2</v>
      </c>
      <c r="J7" s="46">
        <v>3.2899999999999999E-2</v>
      </c>
      <c r="K7" s="46">
        <v>3.2899999999999999E-2</v>
      </c>
      <c r="L7" s="46">
        <v>3.3599999999999998E-2</v>
      </c>
      <c r="M7" s="46">
        <v>3.2199999999999999E-2</v>
      </c>
      <c r="N7" s="46">
        <v>3.3599999999999998E-2</v>
      </c>
      <c r="O7" s="46">
        <v>3.2199999999999999E-2</v>
      </c>
      <c r="P7" s="46">
        <v>3.2899999999999999E-2</v>
      </c>
      <c r="Q7" s="46">
        <v>3.4299999999999997E-2</v>
      </c>
      <c r="R7" s="46">
        <v>3.15E-2</v>
      </c>
      <c r="S7" s="46">
        <v>3.3599999999999998E-2</v>
      </c>
      <c r="T7" s="46">
        <v>3.4299999999999997E-2</v>
      </c>
      <c r="U7" s="46">
        <v>3.3599999999999998E-2</v>
      </c>
      <c r="V7" s="46">
        <v>3.5700000000000003E-2</v>
      </c>
      <c r="W7" s="46">
        <v>3.7100000000000001E-2</v>
      </c>
      <c r="X7" s="46">
        <v>3.3599999999999998E-2</v>
      </c>
      <c r="Y7" s="46">
        <v>3.2899999999999999E-2</v>
      </c>
      <c r="Z7" s="46">
        <v>3.15E-2</v>
      </c>
      <c r="AA7" s="46"/>
      <c r="AB7" s="34">
        <f>SUM(C7:Z7)</f>
        <v>0.78539999999999988</v>
      </c>
      <c r="AC7" s="26">
        <f>AVERAGE(C7:Z7)/MAX(C7:Z7)</f>
        <v>0.88207547169811307</v>
      </c>
      <c r="AD7" s="27">
        <f>AVERAGE(C7:Z7)/MAX(J7:L7)</f>
        <v>0.97395833333333326</v>
      </c>
      <c r="AE7" s="27">
        <f>AVERAGE(C7:Z7)/MAX(U7:W7)</f>
        <v>0.88207547169811307</v>
      </c>
      <c r="AF7" s="28">
        <f>MAX(J7:L7)</f>
        <v>3.3599999999999998E-2</v>
      </c>
      <c r="AG7" s="28">
        <f>MAX(U7:W7)</f>
        <v>3.7100000000000001E-2</v>
      </c>
    </row>
    <row r="8" spans="1:33" s="35" customFormat="1" ht="12.75" customHeight="1">
      <c r="A8" s="33"/>
      <c r="B8" s="26" t="s">
        <v>85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38">
        <v>0</v>
      </c>
      <c r="L8" s="38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8">
        <v>0</v>
      </c>
      <c r="V8" s="38">
        <v>0</v>
      </c>
      <c r="W8" s="38">
        <v>0</v>
      </c>
      <c r="X8" s="37">
        <v>0</v>
      </c>
      <c r="Y8" s="37">
        <v>0</v>
      </c>
      <c r="Z8" s="37">
        <v>0</v>
      </c>
      <c r="AA8" s="37"/>
      <c r="AB8" s="34">
        <f t="shared" ref="AB8:AB71" si="0">SUM(C8:Z8)</f>
        <v>0</v>
      </c>
      <c r="AC8" s="26" t="e">
        <f t="shared" ref="AC8:AC71" si="1">AVERAGE(C8:Z8)/MAX(C8:Z8)</f>
        <v>#DIV/0!</v>
      </c>
      <c r="AD8" s="27" t="e">
        <f t="shared" ref="AD8:AD71" si="2">AVERAGE(C8:Z8)/MAX(J8:L8)</f>
        <v>#DIV/0!</v>
      </c>
      <c r="AE8" s="27" t="e">
        <f t="shared" ref="AE8:AE71" si="3">AVERAGE(C8:Z8)/MAX(U8:W8)</f>
        <v>#DIV/0!</v>
      </c>
      <c r="AF8" s="28">
        <f t="shared" ref="AF8:AF71" si="4">MAX(J8:L8)</f>
        <v>0</v>
      </c>
      <c r="AG8" s="28">
        <f t="shared" ref="AG8:AG71" si="5">MAX(U8:W8)</f>
        <v>0</v>
      </c>
    </row>
    <row r="9" spans="1:33" s="35" customFormat="1" ht="12.75" customHeight="1">
      <c r="A9" s="33"/>
      <c r="B9" s="26" t="s">
        <v>86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8">
        <v>0</v>
      </c>
      <c r="L9" s="38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8">
        <v>0</v>
      </c>
      <c r="V9" s="38">
        <v>0</v>
      </c>
      <c r="W9" s="38">
        <v>0</v>
      </c>
      <c r="X9" s="37">
        <v>0</v>
      </c>
      <c r="Y9" s="37">
        <v>0</v>
      </c>
      <c r="Z9" s="37">
        <v>0</v>
      </c>
      <c r="AA9" s="37"/>
      <c r="AB9" s="34">
        <f t="shared" si="0"/>
        <v>0</v>
      </c>
      <c r="AC9" s="26" t="e">
        <f t="shared" si="1"/>
        <v>#DIV/0!</v>
      </c>
      <c r="AD9" s="27" t="e">
        <f t="shared" si="2"/>
        <v>#DIV/0!</v>
      </c>
      <c r="AE9" s="27" t="e">
        <f t="shared" si="3"/>
        <v>#DIV/0!</v>
      </c>
      <c r="AF9" s="28">
        <f t="shared" si="4"/>
        <v>0</v>
      </c>
      <c r="AG9" s="28">
        <f t="shared" si="5"/>
        <v>0</v>
      </c>
    </row>
    <row r="10" spans="1:33" s="35" customFormat="1" ht="12.75" customHeight="1">
      <c r="A10" s="33"/>
      <c r="B10" s="26" t="s">
        <v>87</v>
      </c>
      <c r="C10" s="37">
        <v>1.47E-2</v>
      </c>
      <c r="D10" s="37">
        <v>1.4E-2</v>
      </c>
      <c r="E10" s="37">
        <v>1.4E-2</v>
      </c>
      <c r="F10" s="37">
        <v>1.47E-2</v>
      </c>
      <c r="G10" s="37">
        <v>1.47E-2</v>
      </c>
      <c r="H10" s="37">
        <v>1.47E-2</v>
      </c>
      <c r="I10" s="37">
        <v>1.47E-2</v>
      </c>
      <c r="J10" s="38">
        <v>1.54E-2</v>
      </c>
      <c r="K10" s="38">
        <v>1.54E-2</v>
      </c>
      <c r="L10" s="38">
        <v>1.54E-2</v>
      </c>
      <c r="M10" s="37">
        <v>1.54E-2</v>
      </c>
      <c r="N10" s="37">
        <v>1.54E-2</v>
      </c>
      <c r="O10" s="37">
        <v>1.54E-2</v>
      </c>
      <c r="P10" s="37">
        <v>1.54E-2</v>
      </c>
      <c r="Q10" s="37">
        <v>1.54E-2</v>
      </c>
      <c r="R10" s="37">
        <v>1.3299999999999999E-2</v>
      </c>
      <c r="S10" s="37">
        <v>1.4E-2</v>
      </c>
      <c r="T10" s="37">
        <v>1.47E-2</v>
      </c>
      <c r="U10" s="38">
        <v>1.4E-2</v>
      </c>
      <c r="V10" s="38">
        <v>1.4E-2</v>
      </c>
      <c r="W10" s="38">
        <v>1.4E-2</v>
      </c>
      <c r="X10" s="37">
        <v>1.47E-2</v>
      </c>
      <c r="Y10" s="37">
        <v>1.47E-2</v>
      </c>
      <c r="Z10" s="37">
        <v>1.4E-2</v>
      </c>
      <c r="AA10" s="37"/>
      <c r="AB10" s="34">
        <f t="shared" si="0"/>
        <v>0.35210000000000002</v>
      </c>
      <c r="AC10" s="26">
        <f t="shared" si="1"/>
        <v>0.95265151515151514</v>
      </c>
      <c r="AD10" s="27">
        <f t="shared" si="2"/>
        <v>0.95265151515151514</v>
      </c>
      <c r="AE10" s="27">
        <f t="shared" si="3"/>
        <v>1.0479166666666666</v>
      </c>
      <c r="AF10" s="28">
        <f t="shared" si="4"/>
        <v>1.54E-2</v>
      </c>
      <c r="AG10" s="28">
        <f t="shared" si="5"/>
        <v>1.4E-2</v>
      </c>
    </row>
    <row r="11" spans="1:33" s="35" customFormat="1" ht="12.75" customHeight="1">
      <c r="A11" s="33"/>
      <c r="B11" s="26" t="s">
        <v>88</v>
      </c>
      <c r="C11" s="37">
        <v>1.61E-2</v>
      </c>
      <c r="D11" s="37">
        <v>1.61E-2</v>
      </c>
      <c r="E11" s="37">
        <v>1.61E-2</v>
      </c>
      <c r="F11" s="37">
        <v>1.61E-2</v>
      </c>
      <c r="G11" s="37">
        <v>1.6799999999999999E-2</v>
      </c>
      <c r="H11" s="37">
        <v>1.7500000000000002E-2</v>
      </c>
      <c r="I11" s="37">
        <v>1.6799999999999999E-2</v>
      </c>
      <c r="J11" s="38">
        <v>1.7500000000000002E-2</v>
      </c>
      <c r="K11" s="38">
        <v>1.7500000000000002E-2</v>
      </c>
      <c r="L11" s="38">
        <v>1.8200000000000001E-2</v>
      </c>
      <c r="M11" s="37">
        <v>1.6799999999999999E-2</v>
      </c>
      <c r="N11" s="37">
        <v>1.8200000000000001E-2</v>
      </c>
      <c r="O11" s="37">
        <v>1.6799999999999999E-2</v>
      </c>
      <c r="P11" s="37">
        <v>1.7500000000000002E-2</v>
      </c>
      <c r="Q11" s="37">
        <v>1.89E-2</v>
      </c>
      <c r="R11" s="37">
        <v>1.8200000000000001E-2</v>
      </c>
      <c r="S11" s="37">
        <v>1.9599999999999999E-2</v>
      </c>
      <c r="T11" s="37">
        <v>1.9599999999999999E-2</v>
      </c>
      <c r="U11" s="38">
        <v>1.9599999999999999E-2</v>
      </c>
      <c r="V11" s="38">
        <v>2.1700000000000001E-2</v>
      </c>
      <c r="W11" s="38">
        <v>2.3099999999999999E-2</v>
      </c>
      <c r="X11" s="37">
        <v>1.89E-2</v>
      </c>
      <c r="Y11" s="37">
        <v>1.8200000000000001E-2</v>
      </c>
      <c r="Z11" s="37">
        <v>1.7500000000000002E-2</v>
      </c>
      <c r="AA11" s="37"/>
      <c r="AB11" s="34">
        <f t="shared" si="0"/>
        <v>0.43330000000000007</v>
      </c>
      <c r="AC11" s="26">
        <f t="shared" si="1"/>
        <v>0.78156565656565669</v>
      </c>
      <c r="AD11" s="27">
        <f t="shared" si="2"/>
        <v>0.99198717948717963</v>
      </c>
      <c r="AE11" s="27">
        <f t="shared" si="3"/>
        <v>0.78156565656565669</v>
      </c>
      <c r="AF11" s="28">
        <f t="shared" si="4"/>
        <v>1.8200000000000001E-2</v>
      </c>
      <c r="AG11" s="28">
        <f t="shared" si="5"/>
        <v>2.3099999999999999E-2</v>
      </c>
    </row>
    <row r="12" spans="1:33" s="35" customFormat="1" ht="12.75" customHeight="1">
      <c r="A12" s="33"/>
      <c r="B12" s="45" t="s">
        <v>89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/>
      <c r="AB12" s="34">
        <f t="shared" si="0"/>
        <v>0</v>
      </c>
      <c r="AC12" s="26" t="e">
        <f t="shared" si="1"/>
        <v>#DIV/0!</v>
      </c>
      <c r="AD12" s="27" t="e">
        <f t="shared" si="2"/>
        <v>#DIV/0!</v>
      </c>
      <c r="AE12" s="27" t="e">
        <f t="shared" si="3"/>
        <v>#DIV/0!</v>
      </c>
      <c r="AF12" s="28">
        <f t="shared" si="4"/>
        <v>0</v>
      </c>
      <c r="AG12" s="28">
        <f t="shared" si="5"/>
        <v>0</v>
      </c>
    </row>
    <row r="13" spans="1:33" s="35" customFormat="1" ht="12.75" customHeight="1">
      <c r="A13" s="33"/>
      <c r="B13" s="26" t="s">
        <v>90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8">
        <v>0</v>
      </c>
      <c r="K13" s="38">
        <v>0</v>
      </c>
      <c r="L13" s="3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8">
        <v>0</v>
      </c>
      <c r="V13" s="38">
        <v>0</v>
      </c>
      <c r="W13" s="38">
        <v>0</v>
      </c>
      <c r="X13" s="37">
        <v>0</v>
      </c>
      <c r="Y13" s="37">
        <v>0</v>
      </c>
      <c r="Z13" s="37">
        <v>0</v>
      </c>
      <c r="AA13" s="37"/>
      <c r="AB13" s="34">
        <f t="shared" si="0"/>
        <v>0</v>
      </c>
      <c r="AC13" s="26" t="e">
        <f t="shared" si="1"/>
        <v>#DIV/0!</v>
      </c>
      <c r="AD13" s="27" t="e">
        <f t="shared" si="2"/>
        <v>#DIV/0!</v>
      </c>
      <c r="AE13" s="27" t="e">
        <f t="shared" si="3"/>
        <v>#DIV/0!</v>
      </c>
      <c r="AF13" s="28">
        <f t="shared" si="4"/>
        <v>0</v>
      </c>
      <c r="AG13" s="28">
        <f t="shared" si="5"/>
        <v>0</v>
      </c>
    </row>
    <row r="14" spans="1:33" s="35" customFormat="1" ht="12.75" customHeight="1">
      <c r="A14" s="33"/>
      <c r="B14" s="26" t="s">
        <v>91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38">
        <v>0</v>
      </c>
      <c r="L14" s="38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8">
        <v>0</v>
      </c>
      <c r="V14" s="38">
        <v>0</v>
      </c>
      <c r="W14" s="38">
        <v>0</v>
      </c>
      <c r="X14" s="37">
        <v>0</v>
      </c>
      <c r="Y14" s="37">
        <v>0</v>
      </c>
      <c r="Z14" s="37">
        <v>0</v>
      </c>
      <c r="AA14" s="37"/>
      <c r="AB14" s="34">
        <f t="shared" si="0"/>
        <v>0</v>
      </c>
      <c r="AC14" s="26" t="e">
        <f t="shared" si="1"/>
        <v>#DIV/0!</v>
      </c>
      <c r="AD14" s="27" t="e">
        <f t="shared" si="2"/>
        <v>#DIV/0!</v>
      </c>
      <c r="AE14" s="27" t="e">
        <f t="shared" si="3"/>
        <v>#DIV/0!</v>
      </c>
      <c r="AF14" s="28">
        <f t="shared" si="4"/>
        <v>0</v>
      </c>
      <c r="AG14" s="28">
        <f t="shared" si="5"/>
        <v>0</v>
      </c>
    </row>
    <row r="15" spans="1:33" s="35" customFormat="1" ht="12.75" customHeight="1">
      <c r="A15" s="33"/>
      <c r="B15" s="26" t="s">
        <v>92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8">
        <v>0</v>
      </c>
      <c r="K15" s="38">
        <v>0</v>
      </c>
      <c r="L15" s="3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8">
        <v>0</v>
      </c>
      <c r="V15" s="38">
        <v>0</v>
      </c>
      <c r="W15" s="38">
        <v>0</v>
      </c>
      <c r="X15" s="37">
        <v>0</v>
      </c>
      <c r="Y15" s="37">
        <v>0</v>
      </c>
      <c r="Z15" s="37">
        <v>0</v>
      </c>
      <c r="AA15" s="37"/>
      <c r="AB15" s="34">
        <f t="shared" si="0"/>
        <v>0</v>
      </c>
      <c r="AC15" s="26" t="e">
        <f t="shared" si="1"/>
        <v>#DIV/0!</v>
      </c>
      <c r="AD15" s="27" t="e">
        <f t="shared" si="2"/>
        <v>#DIV/0!</v>
      </c>
      <c r="AE15" s="27" t="e">
        <f t="shared" si="3"/>
        <v>#DIV/0!</v>
      </c>
      <c r="AF15" s="28">
        <f t="shared" si="4"/>
        <v>0</v>
      </c>
      <c r="AG15" s="28">
        <f t="shared" si="5"/>
        <v>0</v>
      </c>
    </row>
    <row r="16" spans="1:33" s="35" customFormat="1" ht="12.75" customHeight="1">
      <c r="A16" s="33"/>
      <c r="B16" s="26" t="s">
        <v>93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8">
        <v>0</v>
      </c>
      <c r="K16" s="38">
        <v>0</v>
      </c>
      <c r="L16" s="3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8">
        <v>0</v>
      </c>
      <c r="V16" s="38">
        <v>0</v>
      </c>
      <c r="W16" s="38">
        <v>0</v>
      </c>
      <c r="X16" s="37">
        <v>0</v>
      </c>
      <c r="Y16" s="37">
        <v>0</v>
      </c>
      <c r="Z16" s="37">
        <v>0</v>
      </c>
      <c r="AA16" s="37"/>
      <c r="AB16" s="34">
        <f t="shared" si="0"/>
        <v>0</v>
      </c>
      <c r="AC16" s="26" t="e">
        <f t="shared" si="1"/>
        <v>#DIV/0!</v>
      </c>
      <c r="AD16" s="27" t="e">
        <f t="shared" si="2"/>
        <v>#DIV/0!</v>
      </c>
      <c r="AE16" s="27" t="e">
        <f t="shared" si="3"/>
        <v>#DIV/0!</v>
      </c>
      <c r="AF16" s="28">
        <f t="shared" si="4"/>
        <v>0</v>
      </c>
      <c r="AG16" s="28">
        <f t="shared" si="5"/>
        <v>0</v>
      </c>
    </row>
    <row r="17" spans="1:33" s="35" customFormat="1" ht="12.75" customHeight="1">
      <c r="A17" s="33"/>
      <c r="B17" s="26" t="s">
        <v>94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8">
        <v>0</v>
      </c>
      <c r="K17" s="38">
        <v>0</v>
      </c>
      <c r="L17" s="3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8">
        <v>0</v>
      </c>
      <c r="V17" s="38">
        <v>0</v>
      </c>
      <c r="W17" s="38">
        <v>0</v>
      </c>
      <c r="X17" s="37">
        <v>0</v>
      </c>
      <c r="Y17" s="37">
        <v>0</v>
      </c>
      <c r="Z17" s="37">
        <v>0</v>
      </c>
      <c r="AA17" s="37"/>
      <c r="AB17" s="34">
        <f t="shared" si="0"/>
        <v>0</v>
      </c>
      <c r="AC17" s="26" t="e">
        <f t="shared" si="1"/>
        <v>#DIV/0!</v>
      </c>
      <c r="AD17" s="27" t="e">
        <f t="shared" si="2"/>
        <v>#DIV/0!</v>
      </c>
      <c r="AE17" s="27" t="e">
        <f t="shared" si="3"/>
        <v>#DIV/0!</v>
      </c>
      <c r="AF17" s="28">
        <f t="shared" si="4"/>
        <v>0</v>
      </c>
      <c r="AG17" s="28">
        <f t="shared" si="5"/>
        <v>0</v>
      </c>
    </row>
    <row r="18" spans="1:33" s="35" customFormat="1" ht="12.75" customHeight="1">
      <c r="A18" s="33"/>
      <c r="B18" s="26" t="s">
        <v>95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8">
        <v>0</v>
      </c>
      <c r="K18" s="38">
        <v>0</v>
      </c>
      <c r="L18" s="3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8">
        <v>0</v>
      </c>
      <c r="V18" s="38">
        <v>0</v>
      </c>
      <c r="W18" s="38">
        <v>0</v>
      </c>
      <c r="X18" s="37">
        <v>0</v>
      </c>
      <c r="Y18" s="37">
        <v>0</v>
      </c>
      <c r="Z18" s="37">
        <v>0</v>
      </c>
      <c r="AA18" s="37"/>
      <c r="AB18" s="34">
        <f t="shared" si="0"/>
        <v>0</v>
      </c>
      <c r="AC18" s="26" t="e">
        <f t="shared" si="1"/>
        <v>#DIV/0!</v>
      </c>
      <c r="AD18" s="27" t="e">
        <f t="shared" si="2"/>
        <v>#DIV/0!</v>
      </c>
      <c r="AE18" s="27" t="e">
        <f t="shared" si="3"/>
        <v>#DIV/0!</v>
      </c>
      <c r="AF18" s="28">
        <f t="shared" si="4"/>
        <v>0</v>
      </c>
      <c r="AG18" s="28">
        <f t="shared" si="5"/>
        <v>0</v>
      </c>
    </row>
    <row r="19" spans="1:33" s="35" customFormat="1" ht="12.75" customHeight="1">
      <c r="A19" s="33"/>
      <c r="B19" s="26" t="s">
        <v>96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8">
        <v>0</v>
      </c>
      <c r="K19" s="38">
        <v>0</v>
      </c>
      <c r="L19" s="3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8">
        <v>0</v>
      </c>
      <c r="V19" s="38">
        <v>0</v>
      </c>
      <c r="W19" s="38">
        <v>0</v>
      </c>
      <c r="X19" s="37">
        <v>0</v>
      </c>
      <c r="Y19" s="37">
        <v>0</v>
      </c>
      <c r="Z19" s="37">
        <v>0</v>
      </c>
      <c r="AA19" s="37"/>
      <c r="AB19" s="34">
        <f t="shared" si="0"/>
        <v>0</v>
      </c>
      <c r="AC19" s="26" t="e">
        <f t="shared" si="1"/>
        <v>#DIV/0!</v>
      </c>
      <c r="AD19" s="27" t="e">
        <f t="shared" si="2"/>
        <v>#DIV/0!</v>
      </c>
      <c r="AE19" s="27" t="e">
        <f t="shared" si="3"/>
        <v>#DIV/0!</v>
      </c>
      <c r="AF19" s="28">
        <f t="shared" si="4"/>
        <v>0</v>
      </c>
      <c r="AG19" s="28">
        <f t="shared" si="5"/>
        <v>0</v>
      </c>
    </row>
    <row r="20" spans="1:33" s="35" customFormat="1" ht="12.75" customHeight="1">
      <c r="A20" s="33"/>
      <c r="B20" s="26" t="s">
        <v>97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38">
        <v>0</v>
      </c>
      <c r="L20" s="38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8">
        <v>0</v>
      </c>
      <c r="V20" s="38">
        <v>0</v>
      </c>
      <c r="W20" s="38">
        <v>0</v>
      </c>
      <c r="X20" s="37">
        <v>0</v>
      </c>
      <c r="Y20" s="37">
        <v>0</v>
      </c>
      <c r="Z20" s="37">
        <v>0</v>
      </c>
      <c r="AA20" s="37"/>
      <c r="AB20" s="34">
        <f t="shared" si="0"/>
        <v>0</v>
      </c>
      <c r="AC20" s="26" t="e">
        <f t="shared" si="1"/>
        <v>#DIV/0!</v>
      </c>
      <c r="AD20" s="27" t="e">
        <f t="shared" si="2"/>
        <v>#DIV/0!</v>
      </c>
      <c r="AE20" s="27" t="e">
        <f t="shared" si="3"/>
        <v>#DIV/0!</v>
      </c>
      <c r="AF20" s="28">
        <f t="shared" si="4"/>
        <v>0</v>
      </c>
      <c r="AG20" s="28">
        <f t="shared" si="5"/>
        <v>0</v>
      </c>
    </row>
    <row r="21" spans="1:33" s="35" customFormat="1" ht="12.75" customHeight="1">
      <c r="A21" s="33"/>
      <c r="B21" s="26" t="s">
        <v>98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8">
        <v>0</v>
      </c>
      <c r="K21" s="38">
        <v>0</v>
      </c>
      <c r="L21" s="38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8">
        <v>0</v>
      </c>
      <c r="V21" s="38">
        <v>0</v>
      </c>
      <c r="W21" s="38">
        <v>0</v>
      </c>
      <c r="X21" s="37">
        <v>0</v>
      </c>
      <c r="Y21" s="37">
        <v>0</v>
      </c>
      <c r="Z21" s="37">
        <v>0</v>
      </c>
      <c r="AA21" s="37"/>
      <c r="AB21" s="34">
        <f t="shared" si="0"/>
        <v>0</v>
      </c>
      <c r="AC21" s="26" t="e">
        <f t="shared" si="1"/>
        <v>#DIV/0!</v>
      </c>
      <c r="AD21" s="27" t="e">
        <f t="shared" si="2"/>
        <v>#DIV/0!</v>
      </c>
      <c r="AE21" s="27" t="e">
        <f t="shared" si="3"/>
        <v>#DIV/0!</v>
      </c>
      <c r="AF21" s="28">
        <f t="shared" si="4"/>
        <v>0</v>
      </c>
      <c r="AG21" s="28">
        <f t="shared" si="5"/>
        <v>0</v>
      </c>
    </row>
    <row r="22" spans="1:33" s="35" customFormat="1" ht="12.75" customHeight="1">
      <c r="A22" s="33"/>
      <c r="B22" s="26" t="s">
        <v>99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8">
        <v>0</v>
      </c>
      <c r="K22" s="38">
        <v>0</v>
      </c>
      <c r="L22" s="3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8">
        <v>0</v>
      </c>
      <c r="V22" s="38">
        <v>0</v>
      </c>
      <c r="W22" s="38">
        <v>0</v>
      </c>
      <c r="X22" s="37">
        <v>0</v>
      </c>
      <c r="Y22" s="37">
        <v>0</v>
      </c>
      <c r="Z22" s="37">
        <v>0</v>
      </c>
      <c r="AA22" s="37"/>
      <c r="AB22" s="34">
        <f t="shared" si="0"/>
        <v>0</v>
      </c>
      <c r="AC22" s="26" t="e">
        <f t="shared" si="1"/>
        <v>#DIV/0!</v>
      </c>
      <c r="AD22" s="27" t="e">
        <f t="shared" si="2"/>
        <v>#DIV/0!</v>
      </c>
      <c r="AE22" s="27" t="e">
        <f t="shared" si="3"/>
        <v>#DIV/0!</v>
      </c>
      <c r="AF22" s="28">
        <f t="shared" si="4"/>
        <v>0</v>
      </c>
      <c r="AG22" s="28">
        <f t="shared" si="5"/>
        <v>0</v>
      </c>
    </row>
    <row r="23" spans="1:33" s="35" customFormat="1" ht="12.75" customHeight="1">
      <c r="A23" s="33"/>
      <c r="B23" s="26" t="s">
        <v>100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8">
        <v>0</v>
      </c>
      <c r="K23" s="38">
        <v>0</v>
      </c>
      <c r="L23" s="3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8">
        <v>0</v>
      </c>
      <c r="V23" s="38">
        <v>0</v>
      </c>
      <c r="W23" s="38">
        <v>0</v>
      </c>
      <c r="X23" s="37">
        <v>0</v>
      </c>
      <c r="Y23" s="37">
        <v>0</v>
      </c>
      <c r="Z23" s="37">
        <v>0</v>
      </c>
      <c r="AA23" s="37"/>
      <c r="AB23" s="34">
        <f t="shared" si="0"/>
        <v>0</v>
      </c>
      <c r="AC23" s="26" t="e">
        <f t="shared" si="1"/>
        <v>#DIV/0!</v>
      </c>
      <c r="AD23" s="27" t="e">
        <f t="shared" si="2"/>
        <v>#DIV/0!</v>
      </c>
      <c r="AE23" s="27" t="e">
        <f t="shared" si="3"/>
        <v>#DIV/0!</v>
      </c>
      <c r="AF23" s="28">
        <f t="shared" si="4"/>
        <v>0</v>
      </c>
      <c r="AG23" s="28">
        <f t="shared" si="5"/>
        <v>0</v>
      </c>
    </row>
    <row r="24" spans="1:33" s="35" customFormat="1" ht="12.75" customHeight="1">
      <c r="A24" s="33"/>
      <c r="B24" s="26" t="s">
        <v>101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8">
        <v>0</v>
      </c>
      <c r="K24" s="38">
        <v>0</v>
      </c>
      <c r="L24" s="3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8">
        <v>0</v>
      </c>
      <c r="V24" s="38">
        <v>0</v>
      </c>
      <c r="W24" s="38">
        <v>0</v>
      </c>
      <c r="X24" s="37">
        <v>0</v>
      </c>
      <c r="Y24" s="37">
        <v>0</v>
      </c>
      <c r="Z24" s="37">
        <v>0</v>
      </c>
      <c r="AA24" s="37"/>
      <c r="AB24" s="34">
        <f t="shared" si="0"/>
        <v>0</v>
      </c>
      <c r="AC24" s="26" t="e">
        <f t="shared" si="1"/>
        <v>#DIV/0!</v>
      </c>
      <c r="AD24" s="27" t="e">
        <f t="shared" si="2"/>
        <v>#DIV/0!</v>
      </c>
      <c r="AE24" s="27" t="e">
        <f t="shared" si="3"/>
        <v>#DIV/0!</v>
      </c>
      <c r="AF24" s="28">
        <f t="shared" si="4"/>
        <v>0</v>
      </c>
      <c r="AG24" s="28">
        <f t="shared" si="5"/>
        <v>0</v>
      </c>
    </row>
    <row r="25" spans="1:33" s="35" customFormat="1" ht="12.75" customHeight="1">
      <c r="A25" s="33"/>
      <c r="B25" s="26" t="s">
        <v>102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8">
        <v>0</v>
      </c>
      <c r="K25" s="38">
        <v>0</v>
      </c>
      <c r="L25" s="3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8">
        <v>0</v>
      </c>
      <c r="V25" s="38">
        <v>0</v>
      </c>
      <c r="W25" s="38">
        <v>0</v>
      </c>
      <c r="X25" s="37">
        <v>0</v>
      </c>
      <c r="Y25" s="37">
        <v>0</v>
      </c>
      <c r="Z25" s="37">
        <v>0</v>
      </c>
      <c r="AA25" s="37"/>
      <c r="AB25" s="34">
        <f t="shared" si="0"/>
        <v>0</v>
      </c>
      <c r="AC25" s="26" t="e">
        <f t="shared" si="1"/>
        <v>#DIV/0!</v>
      </c>
      <c r="AD25" s="27" t="e">
        <f t="shared" si="2"/>
        <v>#DIV/0!</v>
      </c>
      <c r="AE25" s="27" t="e">
        <f t="shared" si="3"/>
        <v>#DIV/0!</v>
      </c>
      <c r="AF25" s="28">
        <f t="shared" si="4"/>
        <v>0</v>
      </c>
      <c r="AG25" s="28">
        <f t="shared" si="5"/>
        <v>0</v>
      </c>
    </row>
    <row r="26" spans="1:33" s="35" customFormat="1" ht="12.75" customHeight="1">
      <c r="A26" s="33"/>
      <c r="B26" s="26" t="s">
        <v>103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38">
        <v>0</v>
      </c>
      <c r="L26" s="3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8">
        <v>0</v>
      </c>
      <c r="V26" s="38">
        <v>0</v>
      </c>
      <c r="W26" s="38">
        <v>0</v>
      </c>
      <c r="X26" s="37">
        <v>0</v>
      </c>
      <c r="Y26" s="37">
        <v>0</v>
      </c>
      <c r="Z26" s="37">
        <v>0</v>
      </c>
      <c r="AA26" s="37"/>
      <c r="AB26" s="34">
        <f t="shared" si="0"/>
        <v>0</v>
      </c>
      <c r="AC26" s="26" t="e">
        <f t="shared" si="1"/>
        <v>#DIV/0!</v>
      </c>
      <c r="AD26" s="27" t="e">
        <f t="shared" si="2"/>
        <v>#DIV/0!</v>
      </c>
      <c r="AE26" s="27" t="e">
        <f t="shared" si="3"/>
        <v>#DIV/0!</v>
      </c>
      <c r="AF26" s="28">
        <f t="shared" si="4"/>
        <v>0</v>
      </c>
      <c r="AG26" s="28">
        <f t="shared" si="5"/>
        <v>0</v>
      </c>
    </row>
    <row r="27" spans="1:33" s="35" customFormat="1" ht="12.75" customHeight="1">
      <c r="A27" s="33"/>
      <c r="B27" s="45" t="s">
        <v>104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/>
      <c r="AB27" s="34">
        <f t="shared" si="0"/>
        <v>0</v>
      </c>
      <c r="AC27" s="26" t="e">
        <f t="shared" si="1"/>
        <v>#DIV/0!</v>
      </c>
      <c r="AD27" s="27" t="e">
        <f t="shared" si="2"/>
        <v>#DIV/0!</v>
      </c>
      <c r="AE27" s="27" t="e">
        <f t="shared" si="3"/>
        <v>#DIV/0!</v>
      </c>
      <c r="AF27" s="28">
        <f t="shared" si="4"/>
        <v>0</v>
      </c>
      <c r="AG27" s="28">
        <f t="shared" si="5"/>
        <v>0</v>
      </c>
    </row>
    <row r="28" spans="1:33" s="35" customFormat="1" ht="12.75" customHeight="1">
      <c r="A28" s="33"/>
      <c r="B28" s="26" t="s">
        <v>105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0</v>
      </c>
      <c r="K28" s="38">
        <v>0</v>
      </c>
      <c r="L28" s="3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8">
        <v>0</v>
      </c>
      <c r="V28" s="38">
        <v>0</v>
      </c>
      <c r="W28" s="38">
        <v>0</v>
      </c>
      <c r="X28" s="37">
        <v>0</v>
      </c>
      <c r="Y28" s="37">
        <v>0</v>
      </c>
      <c r="Z28" s="37">
        <v>0</v>
      </c>
      <c r="AA28" s="37"/>
      <c r="AB28" s="34">
        <f t="shared" si="0"/>
        <v>0</v>
      </c>
      <c r="AC28" s="26" t="e">
        <f t="shared" si="1"/>
        <v>#DIV/0!</v>
      </c>
      <c r="AD28" s="27" t="e">
        <f t="shared" si="2"/>
        <v>#DIV/0!</v>
      </c>
      <c r="AE28" s="27" t="e">
        <f t="shared" si="3"/>
        <v>#DIV/0!</v>
      </c>
      <c r="AF28" s="28">
        <f t="shared" si="4"/>
        <v>0</v>
      </c>
      <c r="AG28" s="28">
        <f t="shared" si="5"/>
        <v>0</v>
      </c>
    </row>
    <row r="29" spans="1:33" s="35" customFormat="1" ht="12.75" customHeight="1">
      <c r="A29" s="33"/>
      <c r="B29" s="26" t="s">
        <v>106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8">
        <v>0</v>
      </c>
      <c r="K29" s="38">
        <v>0</v>
      </c>
      <c r="L29" s="3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8">
        <v>0</v>
      </c>
      <c r="V29" s="38">
        <v>0</v>
      </c>
      <c r="W29" s="38">
        <v>0</v>
      </c>
      <c r="X29" s="37">
        <v>0</v>
      </c>
      <c r="Y29" s="37">
        <v>0</v>
      </c>
      <c r="Z29" s="37">
        <v>0</v>
      </c>
      <c r="AA29" s="37"/>
      <c r="AB29" s="34">
        <f t="shared" si="0"/>
        <v>0</v>
      </c>
      <c r="AC29" s="26" t="e">
        <f t="shared" si="1"/>
        <v>#DIV/0!</v>
      </c>
      <c r="AD29" s="27" t="e">
        <f t="shared" si="2"/>
        <v>#DIV/0!</v>
      </c>
      <c r="AE29" s="27" t="e">
        <f t="shared" si="3"/>
        <v>#DIV/0!</v>
      </c>
      <c r="AF29" s="28">
        <f t="shared" si="4"/>
        <v>0</v>
      </c>
      <c r="AG29" s="28">
        <f t="shared" si="5"/>
        <v>0</v>
      </c>
    </row>
    <row r="30" spans="1:33" s="35" customFormat="1" ht="12.75" customHeight="1">
      <c r="A30" s="33"/>
      <c r="B30" s="26" t="s">
        <v>107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8">
        <v>0</v>
      </c>
      <c r="K30" s="38">
        <v>0</v>
      </c>
      <c r="L30" s="3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8">
        <v>0</v>
      </c>
      <c r="V30" s="38">
        <v>0</v>
      </c>
      <c r="W30" s="38">
        <v>0</v>
      </c>
      <c r="X30" s="37">
        <v>0</v>
      </c>
      <c r="Y30" s="37">
        <v>0</v>
      </c>
      <c r="Z30" s="37">
        <v>0</v>
      </c>
      <c r="AA30" s="37"/>
      <c r="AB30" s="34">
        <f t="shared" si="0"/>
        <v>0</v>
      </c>
      <c r="AC30" s="26" t="e">
        <f t="shared" si="1"/>
        <v>#DIV/0!</v>
      </c>
      <c r="AD30" s="27" t="e">
        <f t="shared" si="2"/>
        <v>#DIV/0!</v>
      </c>
      <c r="AE30" s="27" t="e">
        <f t="shared" si="3"/>
        <v>#DIV/0!</v>
      </c>
      <c r="AF30" s="28">
        <f t="shared" si="4"/>
        <v>0</v>
      </c>
      <c r="AG30" s="28">
        <f t="shared" si="5"/>
        <v>0</v>
      </c>
    </row>
    <row r="31" spans="1:33" s="35" customFormat="1" ht="12.75" customHeight="1">
      <c r="A31" s="33"/>
      <c r="B31" s="26" t="s">
        <v>108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0</v>
      </c>
      <c r="K31" s="38">
        <v>0</v>
      </c>
      <c r="L31" s="3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8">
        <v>0</v>
      </c>
      <c r="V31" s="38">
        <v>0</v>
      </c>
      <c r="W31" s="38">
        <v>0</v>
      </c>
      <c r="X31" s="37">
        <v>0</v>
      </c>
      <c r="Y31" s="37">
        <v>0</v>
      </c>
      <c r="Z31" s="37">
        <v>0</v>
      </c>
      <c r="AA31" s="37"/>
      <c r="AB31" s="34">
        <f t="shared" si="0"/>
        <v>0</v>
      </c>
      <c r="AC31" s="26" t="e">
        <f t="shared" si="1"/>
        <v>#DIV/0!</v>
      </c>
      <c r="AD31" s="27" t="e">
        <f t="shared" si="2"/>
        <v>#DIV/0!</v>
      </c>
      <c r="AE31" s="27" t="e">
        <f t="shared" si="3"/>
        <v>#DIV/0!</v>
      </c>
      <c r="AF31" s="28">
        <f t="shared" si="4"/>
        <v>0</v>
      </c>
      <c r="AG31" s="28">
        <f t="shared" si="5"/>
        <v>0</v>
      </c>
    </row>
    <row r="32" spans="1:33" s="35" customFormat="1" ht="12.75" customHeight="1">
      <c r="A32" s="33"/>
      <c r="B32" s="26" t="s">
        <v>109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38">
        <v>0</v>
      </c>
      <c r="L32" s="38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8">
        <v>0</v>
      </c>
      <c r="V32" s="38">
        <v>0</v>
      </c>
      <c r="W32" s="38">
        <v>0</v>
      </c>
      <c r="X32" s="37">
        <v>0</v>
      </c>
      <c r="Y32" s="37">
        <v>0</v>
      </c>
      <c r="Z32" s="37">
        <v>0</v>
      </c>
      <c r="AA32" s="37"/>
      <c r="AB32" s="34">
        <f t="shared" si="0"/>
        <v>0</v>
      </c>
      <c r="AC32" s="26" t="e">
        <f t="shared" si="1"/>
        <v>#DIV/0!</v>
      </c>
      <c r="AD32" s="27" t="e">
        <f t="shared" si="2"/>
        <v>#DIV/0!</v>
      </c>
      <c r="AE32" s="27" t="e">
        <f t="shared" si="3"/>
        <v>#DIV/0!</v>
      </c>
      <c r="AF32" s="28">
        <f t="shared" si="4"/>
        <v>0</v>
      </c>
      <c r="AG32" s="28">
        <f t="shared" si="5"/>
        <v>0</v>
      </c>
    </row>
    <row r="33" spans="1:33" s="35" customFormat="1" ht="12.75" customHeight="1">
      <c r="A33" s="33"/>
      <c r="B33" s="26" t="s">
        <v>110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8">
        <v>0</v>
      </c>
      <c r="K33" s="38">
        <v>0</v>
      </c>
      <c r="L33" s="38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8">
        <v>0</v>
      </c>
      <c r="V33" s="38">
        <v>0</v>
      </c>
      <c r="W33" s="38">
        <v>0</v>
      </c>
      <c r="X33" s="37">
        <v>0</v>
      </c>
      <c r="Y33" s="37">
        <v>0</v>
      </c>
      <c r="Z33" s="37">
        <v>0</v>
      </c>
      <c r="AA33" s="37"/>
      <c r="AB33" s="34">
        <f t="shared" si="0"/>
        <v>0</v>
      </c>
      <c r="AC33" s="26" t="e">
        <f t="shared" si="1"/>
        <v>#DIV/0!</v>
      </c>
      <c r="AD33" s="27" t="e">
        <f t="shared" si="2"/>
        <v>#DIV/0!</v>
      </c>
      <c r="AE33" s="27" t="e">
        <f t="shared" si="3"/>
        <v>#DIV/0!</v>
      </c>
      <c r="AF33" s="28">
        <f t="shared" si="4"/>
        <v>0</v>
      </c>
      <c r="AG33" s="28">
        <f t="shared" si="5"/>
        <v>0</v>
      </c>
    </row>
    <row r="34" spans="1:33" s="35" customFormat="1" ht="12.75" customHeight="1">
      <c r="A34" s="33"/>
      <c r="B34" s="26" t="s">
        <v>111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8">
        <v>0</v>
      </c>
      <c r="K34" s="38">
        <v>0</v>
      </c>
      <c r="L34" s="38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8">
        <v>0</v>
      </c>
      <c r="V34" s="38">
        <v>0</v>
      </c>
      <c r="W34" s="38">
        <v>0</v>
      </c>
      <c r="X34" s="37">
        <v>0</v>
      </c>
      <c r="Y34" s="37">
        <v>0</v>
      </c>
      <c r="Z34" s="37">
        <v>0</v>
      </c>
      <c r="AA34" s="37"/>
      <c r="AB34" s="34">
        <f t="shared" si="0"/>
        <v>0</v>
      </c>
      <c r="AC34" s="26" t="e">
        <f t="shared" si="1"/>
        <v>#DIV/0!</v>
      </c>
      <c r="AD34" s="27" t="e">
        <f t="shared" si="2"/>
        <v>#DIV/0!</v>
      </c>
      <c r="AE34" s="27" t="e">
        <f t="shared" si="3"/>
        <v>#DIV/0!</v>
      </c>
      <c r="AF34" s="28">
        <f t="shared" si="4"/>
        <v>0</v>
      </c>
      <c r="AG34" s="28">
        <f t="shared" si="5"/>
        <v>0</v>
      </c>
    </row>
    <row r="35" spans="1:33" s="35" customFormat="1" ht="12.75" customHeight="1">
      <c r="A35" s="33"/>
      <c r="B35" s="26" t="s">
        <v>112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8">
        <v>0</v>
      </c>
      <c r="K35" s="38">
        <v>0</v>
      </c>
      <c r="L35" s="38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8">
        <v>0</v>
      </c>
      <c r="V35" s="38">
        <v>0</v>
      </c>
      <c r="W35" s="38">
        <v>0</v>
      </c>
      <c r="X35" s="37">
        <v>0</v>
      </c>
      <c r="Y35" s="37">
        <v>0</v>
      </c>
      <c r="Z35" s="37">
        <v>0</v>
      </c>
      <c r="AA35" s="37"/>
      <c r="AB35" s="34">
        <f t="shared" si="0"/>
        <v>0</v>
      </c>
      <c r="AC35" s="26" t="e">
        <f t="shared" si="1"/>
        <v>#DIV/0!</v>
      </c>
      <c r="AD35" s="27" t="e">
        <f t="shared" si="2"/>
        <v>#DIV/0!</v>
      </c>
      <c r="AE35" s="27" t="e">
        <f t="shared" si="3"/>
        <v>#DIV/0!</v>
      </c>
      <c r="AF35" s="28">
        <f t="shared" si="4"/>
        <v>0</v>
      </c>
      <c r="AG35" s="28">
        <f t="shared" si="5"/>
        <v>0</v>
      </c>
    </row>
    <row r="36" spans="1:33" s="35" customFormat="1" ht="12.75" customHeight="1">
      <c r="A36" s="33"/>
      <c r="B36" s="26" t="s">
        <v>113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8">
        <v>0</v>
      </c>
      <c r="K36" s="38">
        <v>0</v>
      </c>
      <c r="L36" s="38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8">
        <v>0</v>
      </c>
      <c r="V36" s="38">
        <v>0</v>
      </c>
      <c r="W36" s="38">
        <v>0</v>
      </c>
      <c r="X36" s="37">
        <v>0</v>
      </c>
      <c r="Y36" s="37">
        <v>0</v>
      </c>
      <c r="Z36" s="37">
        <v>0</v>
      </c>
      <c r="AA36" s="37"/>
      <c r="AB36" s="34">
        <f t="shared" si="0"/>
        <v>0</v>
      </c>
      <c r="AC36" s="26" t="e">
        <f t="shared" si="1"/>
        <v>#DIV/0!</v>
      </c>
      <c r="AD36" s="27" t="e">
        <f t="shared" si="2"/>
        <v>#DIV/0!</v>
      </c>
      <c r="AE36" s="27" t="e">
        <f t="shared" si="3"/>
        <v>#DIV/0!</v>
      </c>
      <c r="AF36" s="28">
        <f t="shared" si="4"/>
        <v>0</v>
      </c>
      <c r="AG36" s="28">
        <f t="shared" si="5"/>
        <v>0</v>
      </c>
    </row>
    <row r="37" spans="1:33" s="35" customFormat="1" ht="12.75" customHeight="1">
      <c r="A37" s="33"/>
      <c r="B37" s="26" t="s">
        <v>114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8">
        <v>0</v>
      </c>
      <c r="K37" s="38">
        <v>0</v>
      </c>
      <c r="L37" s="38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8">
        <v>0</v>
      </c>
      <c r="V37" s="38">
        <v>0</v>
      </c>
      <c r="W37" s="38">
        <v>0</v>
      </c>
      <c r="X37" s="37">
        <v>0</v>
      </c>
      <c r="Y37" s="37">
        <v>0</v>
      </c>
      <c r="Z37" s="37">
        <v>0</v>
      </c>
      <c r="AA37" s="37"/>
      <c r="AB37" s="34">
        <f t="shared" si="0"/>
        <v>0</v>
      </c>
      <c r="AC37" s="26" t="e">
        <f t="shared" si="1"/>
        <v>#DIV/0!</v>
      </c>
      <c r="AD37" s="27" t="e">
        <f t="shared" si="2"/>
        <v>#DIV/0!</v>
      </c>
      <c r="AE37" s="27" t="e">
        <f t="shared" si="3"/>
        <v>#DIV/0!</v>
      </c>
      <c r="AF37" s="28">
        <f t="shared" si="4"/>
        <v>0</v>
      </c>
      <c r="AG37" s="28">
        <f t="shared" si="5"/>
        <v>0</v>
      </c>
    </row>
    <row r="38" spans="1:33" s="35" customFormat="1" ht="12.75" customHeight="1">
      <c r="A38" s="33"/>
      <c r="B38" s="26" t="s">
        <v>115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38">
        <v>0</v>
      </c>
      <c r="L38" s="38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8">
        <v>0</v>
      </c>
      <c r="V38" s="38">
        <v>0</v>
      </c>
      <c r="W38" s="38">
        <v>0</v>
      </c>
      <c r="X38" s="37">
        <v>0</v>
      </c>
      <c r="Y38" s="37">
        <v>0</v>
      </c>
      <c r="Z38" s="37">
        <v>0</v>
      </c>
      <c r="AA38" s="37"/>
      <c r="AB38" s="34">
        <f t="shared" si="0"/>
        <v>0</v>
      </c>
      <c r="AC38" s="26" t="e">
        <f t="shared" si="1"/>
        <v>#DIV/0!</v>
      </c>
      <c r="AD38" s="27" t="e">
        <f t="shared" si="2"/>
        <v>#DIV/0!</v>
      </c>
      <c r="AE38" s="27" t="e">
        <f t="shared" si="3"/>
        <v>#DIV/0!</v>
      </c>
      <c r="AF38" s="28">
        <f t="shared" si="4"/>
        <v>0</v>
      </c>
      <c r="AG38" s="28">
        <f t="shared" si="5"/>
        <v>0</v>
      </c>
    </row>
    <row r="39" spans="1:33" s="35" customFormat="1" ht="12.75" customHeight="1">
      <c r="A39" s="33"/>
      <c r="B39" s="26" t="s">
        <v>116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8">
        <v>0</v>
      </c>
      <c r="K39" s="38">
        <v>0</v>
      </c>
      <c r="L39" s="38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8">
        <v>0</v>
      </c>
      <c r="V39" s="38">
        <v>0</v>
      </c>
      <c r="W39" s="38">
        <v>0</v>
      </c>
      <c r="X39" s="37">
        <v>0</v>
      </c>
      <c r="Y39" s="37">
        <v>0</v>
      </c>
      <c r="Z39" s="37">
        <v>0</v>
      </c>
      <c r="AA39" s="37"/>
      <c r="AB39" s="34">
        <f t="shared" si="0"/>
        <v>0</v>
      </c>
      <c r="AC39" s="26" t="e">
        <f t="shared" si="1"/>
        <v>#DIV/0!</v>
      </c>
      <c r="AD39" s="27" t="e">
        <f t="shared" si="2"/>
        <v>#DIV/0!</v>
      </c>
      <c r="AE39" s="27" t="e">
        <f t="shared" si="3"/>
        <v>#DIV/0!</v>
      </c>
      <c r="AF39" s="28">
        <f t="shared" si="4"/>
        <v>0</v>
      </c>
      <c r="AG39" s="28">
        <f t="shared" si="5"/>
        <v>0</v>
      </c>
    </row>
    <row r="40" spans="1:33" s="35" customFormat="1" ht="12.75" customHeight="1">
      <c r="A40" s="33"/>
      <c r="B40" s="26" t="s">
        <v>117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8">
        <v>0</v>
      </c>
      <c r="K40" s="38">
        <v>0</v>
      </c>
      <c r="L40" s="38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8">
        <v>0</v>
      </c>
      <c r="V40" s="38">
        <v>0</v>
      </c>
      <c r="W40" s="38">
        <v>0</v>
      </c>
      <c r="X40" s="37">
        <v>0</v>
      </c>
      <c r="Y40" s="37">
        <v>0</v>
      </c>
      <c r="Z40" s="37">
        <v>0</v>
      </c>
      <c r="AA40" s="37"/>
      <c r="AB40" s="34">
        <f t="shared" si="0"/>
        <v>0</v>
      </c>
      <c r="AC40" s="26" t="e">
        <f t="shared" si="1"/>
        <v>#DIV/0!</v>
      </c>
      <c r="AD40" s="27" t="e">
        <f t="shared" si="2"/>
        <v>#DIV/0!</v>
      </c>
      <c r="AE40" s="27" t="e">
        <f t="shared" si="3"/>
        <v>#DIV/0!</v>
      </c>
      <c r="AF40" s="28">
        <f t="shared" si="4"/>
        <v>0</v>
      </c>
      <c r="AG40" s="28">
        <f t="shared" si="5"/>
        <v>0</v>
      </c>
    </row>
    <row r="41" spans="1:33" s="35" customFormat="1" ht="12.75" customHeight="1">
      <c r="A41" s="33"/>
      <c r="B41" s="26" t="s">
        <v>118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8">
        <v>0</v>
      </c>
      <c r="K41" s="38">
        <v>0</v>
      </c>
      <c r="L41" s="38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8">
        <v>0</v>
      </c>
      <c r="V41" s="38">
        <v>0</v>
      </c>
      <c r="W41" s="38">
        <v>0</v>
      </c>
      <c r="X41" s="37">
        <v>0</v>
      </c>
      <c r="Y41" s="37">
        <v>0</v>
      </c>
      <c r="Z41" s="37">
        <v>0</v>
      </c>
      <c r="AA41" s="37"/>
      <c r="AB41" s="34">
        <f t="shared" si="0"/>
        <v>0</v>
      </c>
      <c r="AC41" s="26" t="e">
        <f t="shared" si="1"/>
        <v>#DIV/0!</v>
      </c>
      <c r="AD41" s="27" t="e">
        <f t="shared" si="2"/>
        <v>#DIV/0!</v>
      </c>
      <c r="AE41" s="27" t="e">
        <f t="shared" si="3"/>
        <v>#DIV/0!</v>
      </c>
      <c r="AF41" s="28">
        <f t="shared" si="4"/>
        <v>0</v>
      </c>
      <c r="AG41" s="28">
        <f t="shared" si="5"/>
        <v>0</v>
      </c>
    </row>
    <row r="42" spans="1:33" s="35" customFormat="1" ht="12.75" customHeight="1">
      <c r="A42" s="33"/>
      <c r="B42" s="26" t="s">
        <v>119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8">
        <v>0</v>
      </c>
      <c r="K42" s="38">
        <v>0</v>
      </c>
      <c r="L42" s="38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8">
        <v>0</v>
      </c>
      <c r="V42" s="38">
        <v>0</v>
      </c>
      <c r="W42" s="38">
        <v>0</v>
      </c>
      <c r="X42" s="37">
        <v>0</v>
      </c>
      <c r="Y42" s="37">
        <v>0</v>
      </c>
      <c r="Z42" s="37">
        <v>0</v>
      </c>
      <c r="AA42" s="37"/>
      <c r="AB42" s="34">
        <f t="shared" si="0"/>
        <v>0</v>
      </c>
      <c r="AC42" s="26" t="e">
        <f t="shared" si="1"/>
        <v>#DIV/0!</v>
      </c>
      <c r="AD42" s="27" t="e">
        <f t="shared" si="2"/>
        <v>#DIV/0!</v>
      </c>
      <c r="AE42" s="27" t="e">
        <f t="shared" si="3"/>
        <v>#DIV/0!</v>
      </c>
      <c r="AF42" s="28">
        <f t="shared" si="4"/>
        <v>0</v>
      </c>
      <c r="AG42" s="28">
        <f t="shared" si="5"/>
        <v>0</v>
      </c>
    </row>
    <row r="43" spans="1:33" s="35" customFormat="1" ht="12.75" customHeight="1">
      <c r="A43" s="33"/>
      <c r="B43" s="26" t="s">
        <v>120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8">
        <v>0</v>
      </c>
      <c r="K43" s="38">
        <v>0</v>
      </c>
      <c r="L43" s="38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8">
        <v>0</v>
      </c>
      <c r="V43" s="38">
        <v>0</v>
      </c>
      <c r="W43" s="38">
        <v>0</v>
      </c>
      <c r="X43" s="37">
        <v>0</v>
      </c>
      <c r="Y43" s="37">
        <v>0</v>
      </c>
      <c r="Z43" s="37">
        <v>0</v>
      </c>
      <c r="AA43" s="37"/>
      <c r="AB43" s="34">
        <f t="shared" si="0"/>
        <v>0</v>
      </c>
      <c r="AC43" s="26" t="e">
        <f t="shared" si="1"/>
        <v>#DIV/0!</v>
      </c>
      <c r="AD43" s="27" t="e">
        <f t="shared" si="2"/>
        <v>#DIV/0!</v>
      </c>
      <c r="AE43" s="27" t="e">
        <f t="shared" si="3"/>
        <v>#DIV/0!</v>
      </c>
      <c r="AF43" s="28">
        <f t="shared" si="4"/>
        <v>0</v>
      </c>
      <c r="AG43" s="28">
        <f t="shared" si="5"/>
        <v>0</v>
      </c>
    </row>
    <row r="44" spans="1:33" s="35" customFormat="1" ht="12.75" customHeight="1">
      <c r="A44" s="33"/>
      <c r="B44" s="26" t="s">
        <v>121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0</v>
      </c>
      <c r="K44" s="38">
        <v>0</v>
      </c>
      <c r="L44" s="38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8">
        <v>0</v>
      </c>
      <c r="V44" s="38">
        <v>0</v>
      </c>
      <c r="W44" s="38">
        <v>0</v>
      </c>
      <c r="X44" s="37">
        <v>0</v>
      </c>
      <c r="Y44" s="37">
        <v>0</v>
      </c>
      <c r="Z44" s="37">
        <v>0</v>
      </c>
      <c r="AA44" s="37"/>
      <c r="AB44" s="34">
        <f t="shared" si="0"/>
        <v>0</v>
      </c>
      <c r="AC44" s="26" t="e">
        <f t="shared" si="1"/>
        <v>#DIV/0!</v>
      </c>
      <c r="AD44" s="27" t="e">
        <f t="shared" si="2"/>
        <v>#DIV/0!</v>
      </c>
      <c r="AE44" s="27" t="e">
        <f t="shared" si="3"/>
        <v>#DIV/0!</v>
      </c>
      <c r="AF44" s="28">
        <f t="shared" si="4"/>
        <v>0</v>
      </c>
      <c r="AG44" s="28">
        <f t="shared" si="5"/>
        <v>0</v>
      </c>
    </row>
    <row r="45" spans="1:33" s="35" customFormat="1" ht="12.75" customHeight="1">
      <c r="A45" s="33"/>
      <c r="B45" s="26" t="s">
        <v>122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8">
        <v>0</v>
      </c>
      <c r="K45" s="38">
        <v>0</v>
      </c>
      <c r="L45" s="38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8">
        <v>0</v>
      </c>
      <c r="V45" s="38">
        <v>0</v>
      </c>
      <c r="W45" s="38">
        <v>0</v>
      </c>
      <c r="X45" s="37">
        <v>0</v>
      </c>
      <c r="Y45" s="37">
        <v>0</v>
      </c>
      <c r="Z45" s="37">
        <v>0</v>
      </c>
      <c r="AA45" s="37"/>
      <c r="AB45" s="34">
        <f t="shared" si="0"/>
        <v>0</v>
      </c>
      <c r="AC45" s="26" t="e">
        <f t="shared" si="1"/>
        <v>#DIV/0!</v>
      </c>
      <c r="AD45" s="27" t="e">
        <f t="shared" si="2"/>
        <v>#DIV/0!</v>
      </c>
      <c r="AE45" s="27" t="e">
        <f t="shared" si="3"/>
        <v>#DIV/0!</v>
      </c>
      <c r="AF45" s="28">
        <f t="shared" si="4"/>
        <v>0</v>
      </c>
      <c r="AG45" s="28">
        <f t="shared" si="5"/>
        <v>0</v>
      </c>
    </row>
    <row r="46" spans="1:33" s="35" customFormat="1" ht="12.75" customHeight="1">
      <c r="A46" s="33"/>
      <c r="B46" s="45" t="s">
        <v>123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/>
      <c r="AB46" s="34">
        <f t="shared" si="0"/>
        <v>0</v>
      </c>
      <c r="AC46" s="26" t="e">
        <f t="shared" si="1"/>
        <v>#DIV/0!</v>
      </c>
      <c r="AD46" s="27" t="e">
        <f t="shared" si="2"/>
        <v>#DIV/0!</v>
      </c>
      <c r="AE46" s="27" t="e">
        <f t="shared" si="3"/>
        <v>#DIV/0!</v>
      </c>
      <c r="AF46" s="28">
        <f t="shared" si="4"/>
        <v>0</v>
      </c>
      <c r="AG46" s="28">
        <f t="shared" si="5"/>
        <v>0</v>
      </c>
    </row>
    <row r="47" spans="1:33" s="35" customFormat="1" ht="12.75" customHeight="1">
      <c r="A47" s="33"/>
      <c r="B47" s="26" t="s">
        <v>124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8">
        <v>0</v>
      </c>
      <c r="K47" s="38">
        <v>0</v>
      </c>
      <c r="L47" s="38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8">
        <v>0</v>
      </c>
      <c r="V47" s="38">
        <v>0</v>
      </c>
      <c r="W47" s="38">
        <v>0</v>
      </c>
      <c r="X47" s="37">
        <v>0</v>
      </c>
      <c r="Y47" s="37">
        <v>0</v>
      </c>
      <c r="Z47" s="37">
        <v>0</v>
      </c>
      <c r="AA47" s="37"/>
      <c r="AB47" s="34">
        <f t="shared" si="0"/>
        <v>0</v>
      </c>
      <c r="AC47" s="26" t="e">
        <f t="shared" si="1"/>
        <v>#DIV/0!</v>
      </c>
      <c r="AD47" s="27" t="e">
        <f t="shared" si="2"/>
        <v>#DIV/0!</v>
      </c>
      <c r="AE47" s="27" t="e">
        <f t="shared" si="3"/>
        <v>#DIV/0!</v>
      </c>
      <c r="AF47" s="28">
        <f t="shared" si="4"/>
        <v>0</v>
      </c>
      <c r="AG47" s="28">
        <f t="shared" si="5"/>
        <v>0</v>
      </c>
    </row>
    <row r="48" spans="1:33" s="35" customFormat="1" ht="12.75" customHeight="1">
      <c r="A48" s="33"/>
      <c r="B48" s="26" t="s">
        <v>125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8">
        <v>0</v>
      </c>
      <c r="K48" s="38">
        <v>0</v>
      </c>
      <c r="L48" s="38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8">
        <v>0</v>
      </c>
      <c r="V48" s="38">
        <v>0</v>
      </c>
      <c r="W48" s="38">
        <v>0</v>
      </c>
      <c r="X48" s="37">
        <v>0</v>
      </c>
      <c r="Y48" s="37">
        <v>0</v>
      </c>
      <c r="Z48" s="37">
        <v>0</v>
      </c>
      <c r="AA48" s="37"/>
      <c r="AB48" s="34">
        <f t="shared" si="0"/>
        <v>0</v>
      </c>
      <c r="AC48" s="26" t="e">
        <f t="shared" si="1"/>
        <v>#DIV/0!</v>
      </c>
      <c r="AD48" s="27" t="e">
        <f t="shared" si="2"/>
        <v>#DIV/0!</v>
      </c>
      <c r="AE48" s="27" t="e">
        <f t="shared" si="3"/>
        <v>#DIV/0!</v>
      </c>
      <c r="AF48" s="28">
        <f t="shared" si="4"/>
        <v>0</v>
      </c>
      <c r="AG48" s="28">
        <f t="shared" si="5"/>
        <v>0</v>
      </c>
    </row>
    <row r="49" spans="1:33" s="35" customFormat="1" ht="12.75" customHeight="1">
      <c r="A49" s="33"/>
      <c r="B49" s="26" t="s">
        <v>126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8">
        <v>0</v>
      </c>
      <c r="K49" s="38">
        <v>0</v>
      </c>
      <c r="L49" s="38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8">
        <v>0</v>
      </c>
      <c r="V49" s="38">
        <v>0</v>
      </c>
      <c r="W49" s="38">
        <v>0</v>
      </c>
      <c r="X49" s="37">
        <v>0</v>
      </c>
      <c r="Y49" s="37">
        <v>0</v>
      </c>
      <c r="Z49" s="37">
        <v>0</v>
      </c>
      <c r="AA49" s="37"/>
      <c r="AB49" s="34">
        <f t="shared" si="0"/>
        <v>0</v>
      </c>
      <c r="AC49" s="26" t="e">
        <f t="shared" si="1"/>
        <v>#DIV/0!</v>
      </c>
      <c r="AD49" s="27" t="e">
        <f t="shared" si="2"/>
        <v>#DIV/0!</v>
      </c>
      <c r="AE49" s="27" t="e">
        <f t="shared" si="3"/>
        <v>#DIV/0!</v>
      </c>
      <c r="AF49" s="28">
        <f t="shared" si="4"/>
        <v>0</v>
      </c>
      <c r="AG49" s="28">
        <f t="shared" si="5"/>
        <v>0</v>
      </c>
    </row>
    <row r="50" spans="1:33" s="35" customFormat="1" ht="12.75" customHeight="1">
      <c r="A50" s="33"/>
      <c r="B50" s="26" t="s">
        <v>94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0</v>
      </c>
      <c r="K50" s="38">
        <v>0</v>
      </c>
      <c r="L50" s="3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8">
        <v>0</v>
      </c>
      <c r="V50" s="38">
        <v>0</v>
      </c>
      <c r="W50" s="38">
        <v>0</v>
      </c>
      <c r="X50" s="37">
        <v>0</v>
      </c>
      <c r="Y50" s="37">
        <v>0</v>
      </c>
      <c r="Z50" s="37">
        <v>0</v>
      </c>
      <c r="AA50" s="37"/>
      <c r="AB50" s="34">
        <f t="shared" si="0"/>
        <v>0</v>
      </c>
      <c r="AC50" s="26" t="e">
        <f t="shared" si="1"/>
        <v>#DIV/0!</v>
      </c>
      <c r="AD50" s="27" t="e">
        <f t="shared" si="2"/>
        <v>#DIV/0!</v>
      </c>
      <c r="AE50" s="27" t="e">
        <f t="shared" si="3"/>
        <v>#DIV/0!</v>
      </c>
      <c r="AF50" s="28">
        <f t="shared" si="4"/>
        <v>0</v>
      </c>
      <c r="AG50" s="28">
        <f t="shared" si="5"/>
        <v>0</v>
      </c>
    </row>
    <row r="51" spans="1:33" s="35" customFormat="1" ht="12.75" customHeight="1">
      <c r="A51" s="33"/>
      <c r="B51" s="26" t="s">
        <v>127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8">
        <v>0</v>
      </c>
      <c r="K51" s="38">
        <v>0</v>
      </c>
      <c r="L51" s="38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8">
        <v>0</v>
      </c>
      <c r="V51" s="38">
        <v>0</v>
      </c>
      <c r="W51" s="38">
        <v>0</v>
      </c>
      <c r="X51" s="37">
        <v>0</v>
      </c>
      <c r="Y51" s="37">
        <v>0</v>
      </c>
      <c r="Z51" s="37">
        <v>0</v>
      </c>
      <c r="AA51" s="37"/>
      <c r="AB51" s="34">
        <f t="shared" si="0"/>
        <v>0</v>
      </c>
      <c r="AC51" s="26" t="e">
        <f t="shared" si="1"/>
        <v>#DIV/0!</v>
      </c>
      <c r="AD51" s="27" t="e">
        <f t="shared" si="2"/>
        <v>#DIV/0!</v>
      </c>
      <c r="AE51" s="27" t="e">
        <f t="shared" si="3"/>
        <v>#DIV/0!</v>
      </c>
      <c r="AF51" s="28">
        <f t="shared" si="4"/>
        <v>0</v>
      </c>
      <c r="AG51" s="28">
        <f t="shared" si="5"/>
        <v>0</v>
      </c>
    </row>
    <row r="52" spans="1:33" s="35" customFormat="1" ht="12.75" customHeight="1">
      <c r="A52" s="33"/>
      <c r="B52" s="26" t="s">
        <v>128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8">
        <v>0</v>
      </c>
      <c r="K52" s="38">
        <v>0</v>
      </c>
      <c r="L52" s="38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8">
        <v>0</v>
      </c>
      <c r="V52" s="38">
        <v>0</v>
      </c>
      <c r="W52" s="38">
        <v>0</v>
      </c>
      <c r="X52" s="37">
        <v>0</v>
      </c>
      <c r="Y52" s="37">
        <v>0</v>
      </c>
      <c r="Z52" s="37">
        <v>0</v>
      </c>
      <c r="AA52" s="37"/>
      <c r="AB52" s="34">
        <f t="shared" si="0"/>
        <v>0</v>
      </c>
      <c r="AC52" s="26" t="e">
        <f t="shared" si="1"/>
        <v>#DIV/0!</v>
      </c>
      <c r="AD52" s="27" t="e">
        <f t="shared" si="2"/>
        <v>#DIV/0!</v>
      </c>
      <c r="AE52" s="27" t="e">
        <f t="shared" si="3"/>
        <v>#DIV/0!</v>
      </c>
      <c r="AF52" s="28">
        <f t="shared" si="4"/>
        <v>0</v>
      </c>
      <c r="AG52" s="28">
        <f t="shared" si="5"/>
        <v>0</v>
      </c>
    </row>
    <row r="53" spans="1:33" s="35" customFormat="1" ht="12.75" customHeight="1">
      <c r="A53" s="33"/>
      <c r="B53" s="26" t="s">
        <v>129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8">
        <v>0</v>
      </c>
      <c r="K53" s="38">
        <v>0</v>
      </c>
      <c r="L53" s="38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8">
        <v>0</v>
      </c>
      <c r="V53" s="38">
        <v>0</v>
      </c>
      <c r="W53" s="38">
        <v>0</v>
      </c>
      <c r="X53" s="37">
        <v>0</v>
      </c>
      <c r="Y53" s="37">
        <v>0</v>
      </c>
      <c r="Z53" s="37">
        <v>0</v>
      </c>
      <c r="AA53" s="37"/>
      <c r="AB53" s="34">
        <f t="shared" si="0"/>
        <v>0</v>
      </c>
      <c r="AC53" s="26" t="e">
        <f t="shared" si="1"/>
        <v>#DIV/0!</v>
      </c>
      <c r="AD53" s="27" t="e">
        <f t="shared" si="2"/>
        <v>#DIV/0!</v>
      </c>
      <c r="AE53" s="27" t="e">
        <f t="shared" si="3"/>
        <v>#DIV/0!</v>
      </c>
      <c r="AF53" s="28">
        <f t="shared" si="4"/>
        <v>0</v>
      </c>
      <c r="AG53" s="28">
        <f t="shared" si="5"/>
        <v>0</v>
      </c>
    </row>
    <row r="54" spans="1:33" s="35" customFormat="1" ht="12.75" customHeight="1">
      <c r="A54" s="33"/>
      <c r="B54" s="26" t="s">
        <v>130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8">
        <v>0</v>
      </c>
      <c r="K54" s="38">
        <v>0</v>
      </c>
      <c r="L54" s="38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8">
        <v>0</v>
      </c>
      <c r="V54" s="38">
        <v>0</v>
      </c>
      <c r="W54" s="38">
        <v>0</v>
      </c>
      <c r="X54" s="37">
        <v>0</v>
      </c>
      <c r="Y54" s="37">
        <v>0</v>
      </c>
      <c r="Z54" s="37">
        <v>0</v>
      </c>
      <c r="AA54" s="37"/>
      <c r="AB54" s="34">
        <f t="shared" si="0"/>
        <v>0</v>
      </c>
      <c r="AC54" s="26" t="e">
        <f t="shared" si="1"/>
        <v>#DIV/0!</v>
      </c>
      <c r="AD54" s="27" t="e">
        <f t="shared" si="2"/>
        <v>#DIV/0!</v>
      </c>
      <c r="AE54" s="27" t="e">
        <f t="shared" si="3"/>
        <v>#DIV/0!</v>
      </c>
      <c r="AF54" s="28">
        <f t="shared" si="4"/>
        <v>0</v>
      </c>
      <c r="AG54" s="28">
        <f t="shared" si="5"/>
        <v>0</v>
      </c>
    </row>
    <row r="55" spans="1:33" s="35" customFormat="1" ht="12.75" customHeight="1">
      <c r="A55" s="33"/>
      <c r="B55" s="45" t="s">
        <v>131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/>
      <c r="AB55" s="34">
        <f t="shared" si="0"/>
        <v>0</v>
      </c>
      <c r="AC55" s="26" t="e">
        <f t="shared" si="1"/>
        <v>#DIV/0!</v>
      </c>
      <c r="AD55" s="27" t="e">
        <f t="shared" si="2"/>
        <v>#DIV/0!</v>
      </c>
      <c r="AE55" s="27" t="e">
        <f t="shared" si="3"/>
        <v>#DIV/0!</v>
      </c>
      <c r="AF55" s="28">
        <f t="shared" si="4"/>
        <v>0</v>
      </c>
      <c r="AG55" s="28">
        <f t="shared" si="5"/>
        <v>0</v>
      </c>
    </row>
    <row r="56" spans="1:33" s="35" customFormat="1" ht="12.75" customHeight="1">
      <c r="A56" s="33"/>
      <c r="B56" s="26" t="s">
        <v>132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38">
        <v>0</v>
      </c>
      <c r="L56" s="3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8">
        <v>0</v>
      </c>
      <c r="V56" s="38">
        <v>0</v>
      </c>
      <c r="W56" s="38">
        <v>0</v>
      </c>
      <c r="X56" s="37">
        <v>0</v>
      </c>
      <c r="Y56" s="37">
        <v>0</v>
      </c>
      <c r="Z56" s="37">
        <v>0</v>
      </c>
      <c r="AA56" s="37"/>
      <c r="AB56" s="34">
        <f t="shared" si="0"/>
        <v>0</v>
      </c>
      <c r="AC56" s="26" t="e">
        <f t="shared" si="1"/>
        <v>#DIV/0!</v>
      </c>
      <c r="AD56" s="27" t="e">
        <f t="shared" si="2"/>
        <v>#DIV/0!</v>
      </c>
      <c r="AE56" s="27" t="e">
        <f t="shared" si="3"/>
        <v>#DIV/0!</v>
      </c>
      <c r="AF56" s="28">
        <f t="shared" si="4"/>
        <v>0</v>
      </c>
      <c r="AG56" s="28">
        <f t="shared" si="5"/>
        <v>0</v>
      </c>
    </row>
    <row r="57" spans="1:33" s="35" customFormat="1" ht="12.75" customHeight="1">
      <c r="A57" s="33"/>
      <c r="B57" s="26" t="s">
        <v>133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8">
        <v>0</v>
      </c>
      <c r="K57" s="38">
        <v>0</v>
      </c>
      <c r="L57" s="38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8">
        <v>0</v>
      </c>
      <c r="V57" s="38">
        <v>0</v>
      </c>
      <c r="W57" s="38">
        <v>0</v>
      </c>
      <c r="X57" s="37">
        <v>0</v>
      </c>
      <c r="Y57" s="37">
        <v>0</v>
      </c>
      <c r="Z57" s="37">
        <v>0</v>
      </c>
      <c r="AA57" s="37"/>
      <c r="AB57" s="34">
        <f t="shared" si="0"/>
        <v>0</v>
      </c>
      <c r="AC57" s="26" t="e">
        <f t="shared" si="1"/>
        <v>#DIV/0!</v>
      </c>
      <c r="AD57" s="27" t="e">
        <f t="shared" si="2"/>
        <v>#DIV/0!</v>
      </c>
      <c r="AE57" s="27" t="e">
        <f t="shared" si="3"/>
        <v>#DIV/0!</v>
      </c>
      <c r="AF57" s="28">
        <f t="shared" si="4"/>
        <v>0</v>
      </c>
      <c r="AG57" s="28">
        <f t="shared" si="5"/>
        <v>0</v>
      </c>
    </row>
    <row r="58" spans="1:33" s="35" customFormat="1" ht="12.75" customHeight="1">
      <c r="A58" s="33"/>
      <c r="B58" s="26" t="s">
        <v>134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8">
        <v>0</v>
      </c>
      <c r="K58" s="38">
        <v>0</v>
      </c>
      <c r="L58" s="3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8">
        <v>0</v>
      </c>
      <c r="V58" s="38">
        <v>0</v>
      </c>
      <c r="W58" s="38">
        <v>0</v>
      </c>
      <c r="X58" s="37">
        <v>0</v>
      </c>
      <c r="Y58" s="37">
        <v>0</v>
      </c>
      <c r="Z58" s="37">
        <v>0</v>
      </c>
      <c r="AA58" s="37"/>
      <c r="AB58" s="34">
        <f t="shared" si="0"/>
        <v>0</v>
      </c>
      <c r="AC58" s="26" t="e">
        <f t="shared" si="1"/>
        <v>#DIV/0!</v>
      </c>
      <c r="AD58" s="27" t="e">
        <f t="shared" si="2"/>
        <v>#DIV/0!</v>
      </c>
      <c r="AE58" s="27" t="e">
        <f t="shared" si="3"/>
        <v>#DIV/0!</v>
      </c>
      <c r="AF58" s="28">
        <f t="shared" si="4"/>
        <v>0</v>
      </c>
      <c r="AG58" s="28">
        <f t="shared" si="5"/>
        <v>0</v>
      </c>
    </row>
    <row r="59" spans="1:33" s="35" customFormat="1" ht="12.75" customHeight="1">
      <c r="A59" s="33"/>
      <c r="B59" s="26" t="s">
        <v>135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8">
        <v>0</v>
      </c>
      <c r="K59" s="38">
        <v>0</v>
      </c>
      <c r="L59" s="3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8">
        <v>0</v>
      </c>
      <c r="V59" s="38">
        <v>0</v>
      </c>
      <c r="W59" s="38">
        <v>0</v>
      </c>
      <c r="X59" s="37">
        <v>0</v>
      </c>
      <c r="Y59" s="37">
        <v>0</v>
      </c>
      <c r="Z59" s="37">
        <v>0</v>
      </c>
      <c r="AA59" s="37"/>
      <c r="AB59" s="34">
        <f t="shared" si="0"/>
        <v>0</v>
      </c>
      <c r="AC59" s="26" t="e">
        <f t="shared" si="1"/>
        <v>#DIV/0!</v>
      </c>
      <c r="AD59" s="27" t="e">
        <f t="shared" si="2"/>
        <v>#DIV/0!</v>
      </c>
      <c r="AE59" s="27" t="e">
        <f t="shared" si="3"/>
        <v>#DIV/0!</v>
      </c>
      <c r="AF59" s="28">
        <f t="shared" si="4"/>
        <v>0</v>
      </c>
      <c r="AG59" s="28">
        <f t="shared" si="5"/>
        <v>0</v>
      </c>
    </row>
    <row r="60" spans="1:33" s="35" customFormat="1" ht="12.75" customHeight="1">
      <c r="A60" s="33"/>
      <c r="B60" s="26" t="s">
        <v>136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8">
        <v>0</v>
      </c>
      <c r="K60" s="38">
        <v>0</v>
      </c>
      <c r="L60" s="3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8">
        <v>0</v>
      </c>
      <c r="V60" s="38">
        <v>0</v>
      </c>
      <c r="W60" s="38">
        <v>0</v>
      </c>
      <c r="X60" s="37">
        <v>0</v>
      </c>
      <c r="Y60" s="37">
        <v>0</v>
      </c>
      <c r="Z60" s="37">
        <v>0</v>
      </c>
      <c r="AA60" s="37"/>
      <c r="AB60" s="34">
        <f t="shared" si="0"/>
        <v>0</v>
      </c>
      <c r="AC60" s="26" t="e">
        <f t="shared" si="1"/>
        <v>#DIV/0!</v>
      </c>
      <c r="AD60" s="27" t="e">
        <f t="shared" si="2"/>
        <v>#DIV/0!</v>
      </c>
      <c r="AE60" s="27" t="e">
        <f t="shared" si="3"/>
        <v>#DIV/0!</v>
      </c>
      <c r="AF60" s="28">
        <f t="shared" si="4"/>
        <v>0</v>
      </c>
      <c r="AG60" s="28">
        <f t="shared" si="5"/>
        <v>0</v>
      </c>
    </row>
    <row r="61" spans="1:33" s="35" customFormat="1" ht="12.75" customHeight="1">
      <c r="A61" s="33"/>
      <c r="B61" s="26" t="s">
        <v>137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8">
        <v>0</v>
      </c>
      <c r="K61" s="38">
        <v>0</v>
      </c>
      <c r="L61" s="3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8">
        <v>0</v>
      </c>
      <c r="V61" s="38">
        <v>0</v>
      </c>
      <c r="W61" s="38">
        <v>0</v>
      </c>
      <c r="X61" s="37">
        <v>0</v>
      </c>
      <c r="Y61" s="37">
        <v>0</v>
      </c>
      <c r="Z61" s="37">
        <v>0</v>
      </c>
      <c r="AA61" s="37"/>
      <c r="AB61" s="34">
        <f t="shared" si="0"/>
        <v>0</v>
      </c>
      <c r="AC61" s="26" t="e">
        <f t="shared" si="1"/>
        <v>#DIV/0!</v>
      </c>
      <c r="AD61" s="27" t="e">
        <f t="shared" si="2"/>
        <v>#DIV/0!</v>
      </c>
      <c r="AE61" s="27" t="e">
        <f t="shared" si="3"/>
        <v>#DIV/0!</v>
      </c>
      <c r="AF61" s="28">
        <f t="shared" si="4"/>
        <v>0</v>
      </c>
      <c r="AG61" s="28">
        <f t="shared" si="5"/>
        <v>0</v>
      </c>
    </row>
    <row r="62" spans="1:33" s="35" customFormat="1" ht="12.75" customHeight="1">
      <c r="A62" s="33"/>
      <c r="B62" s="26" t="s">
        <v>138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38">
        <v>0</v>
      </c>
      <c r="L62" s="38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8">
        <v>0</v>
      </c>
      <c r="V62" s="38">
        <v>0</v>
      </c>
      <c r="W62" s="38">
        <v>0</v>
      </c>
      <c r="X62" s="37">
        <v>0</v>
      </c>
      <c r="Y62" s="37">
        <v>0</v>
      </c>
      <c r="Z62" s="37">
        <v>0</v>
      </c>
      <c r="AA62" s="37"/>
      <c r="AB62" s="34">
        <f t="shared" si="0"/>
        <v>0</v>
      </c>
      <c r="AC62" s="26" t="e">
        <f t="shared" si="1"/>
        <v>#DIV/0!</v>
      </c>
      <c r="AD62" s="27" t="e">
        <f t="shared" si="2"/>
        <v>#DIV/0!</v>
      </c>
      <c r="AE62" s="27" t="e">
        <f t="shared" si="3"/>
        <v>#DIV/0!</v>
      </c>
      <c r="AF62" s="28">
        <f t="shared" si="4"/>
        <v>0</v>
      </c>
      <c r="AG62" s="28">
        <f t="shared" si="5"/>
        <v>0</v>
      </c>
    </row>
    <row r="63" spans="1:33" s="35" customFormat="1" ht="12.75" customHeight="1">
      <c r="A63" s="33"/>
      <c r="B63" s="26" t="s">
        <v>139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8">
        <v>0</v>
      </c>
      <c r="K63" s="38">
        <v>0</v>
      </c>
      <c r="L63" s="38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8">
        <v>0</v>
      </c>
      <c r="V63" s="38">
        <v>0</v>
      </c>
      <c r="W63" s="38">
        <v>0</v>
      </c>
      <c r="X63" s="37">
        <v>0</v>
      </c>
      <c r="Y63" s="37">
        <v>0</v>
      </c>
      <c r="Z63" s="37">
        <v>0</v>
      </c>
      <c r="AA63" s="37"/>
      <c r="AB63" s="34">
        <f t="shared" si="0"/>
        <v>0</v>
      </c>
      <c r="AC63" s="26" t="e">
        <f t="shared" si="1"/>
        <v>#DIV/0!</v>
      </c>
      <c r="AD63" s="27" t="e">
        <f t="shared" si="2"/>
        <v>#DIV/0!</v>
      </c>
      <c r="AE63" s="27" t="e">
        <f t="shared" si="3"/>
        <v>#DIV/0!</v>
      </c>
      <c r="AF63" s="28">
        <f t="shared" si="4"/>
        <v>0</v>
      </c>
      <c r="AG63" s="28">
        <f t="shared" si="5"/>
        <v>0</v>
      </c>
    </row>
    <row r="64" spans="1:33" s="35" customFormat="1" ht="12.75" customHeight="1">
      <c r="A64" s="33"/>
      <c r="B64" s="26" t="s">
        <v>140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8">
        <v>0</v>
      </c>
      <c r="K64" s="38">
        <v>0</v>
      </c>
      <c r="L64" s="38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8">
        <v>0</v>
      </c>
      <c r="V64" s="38">
        <v>0</v>
      </c>
      <c r="W64" s="38">
        <v>0</v>
      </c>
      <c r="X64" s="37">
        <v>0</v>
      </c>
      <c r="Y64" s="37">
        <v>0</v>
      </c>
      <c r="Z64" s="37">
        <v>0</v>
      </c>
      <c r="AA64" s="37"/>
      <c r="AB64" s="34">
        <f t="shared" si="0"/>
        <v>0</v>
      </c>
      <c r="AC64" s="26" t="e">
        <f t="shared" si="1"/>
        <v>#DIV/0!</v>
      </c>
      <c r="AD64" s="27" t="e">
        <f t="shared" si="2"/>
        <v>#DIV/0!</v>
      </c>
      <c r="AE64" s="27" t="e">
        <f t="shared" si="3"/>
        <v>#DIV/0!</v>
      </c>
      <c r="AF64" s="28">
        <f t="shared" si="4"/>
        <v>0</v>
      </c>
      <c r="AG64" s="28">
        <f t="shared" si="5"/>
        <v>0</v>
      </c>
    </row>
    <row r="65" spans="1:33" s="35" customFormat="1" ht="12.75" customHeight="1">
      <c r="A65" s="33"/>
      <c r="B65" s="26" t="s">
        <v>141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8">
        <v>0</v>
      </c>
      <c r="K65" s="38">
        <v>0</v>
      </c>
      <c r="L65" s="38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8">
        <v>0</v>
      </c>
      <c r="V65" s="38">
        <v>0</v>
      </c>
      <c r="W65" s="38">
        <v>0</v>
      </c>
      <c r="X65" s="37">
        <v>0</v>
      </c>
      <c r="Y65" s="37">
        <v>0</v>
      </c>
      <c r="Z65" s="37">
        <v>0</v>
      </c>
      <c r="AA65" s="37"/>
      <c r="AB65" s="34">
        <f t="shared" si="0"/>
        <v>0</v>
      </c>
      <c r="AC65" s="26" t="e">
        <f t="shared" si="1"/>
        <v>#DIV/0!</v>
      </c>
      <c r="AD65" s="27" t="e">
        <f t="shared" si="2"/>
        <v>#DIV/0!</v>
      </c>
      <c r="AE65" s="27" t="e">
        <f t="shared" si="3"/>
        <v>#DIV/0!</v>
      </c>
      <c r="AF65" s="28">
        <f t="shared" si="4"/>
        <v>0</v>
      </c>
      <c r="AG65" s="28">
        <f t="shared" si="5"/>
        <v>0</v>
      </c>
    </row>
    <row r="66" spans="1:33" s="35" customFormat="1" ht="12.75" customHeight="1">
      <c r="A66" s="33"/>
      <c r="B66" s="45" t="s">
        <v>142</v>
      </c>
      <c r="C66" s="46">
        <v>3.5999999999999999E-3</v>
      </c>
      <c r="D66" s="46">
        <v>4.7999999999999996E-3</v>
      </c>
      <c r="E66" s="46">
        <v>2.3999999999999998E-3</v>
      </c>
      <c r="F66" s="46">
        <v>3.5999999999999999E-3</v>
      </c>
      <c r="G66" s="46">
        <v>3.5999999999999999E-3</v>
      </c>
      <c r="H66" s="46">
        <v>3.5999999999999999E-3</v>
      </c>
      <c r="I66" s="46">
        <v>3.5999999999999999E-3</v>
      </c>
      <c r="J66" s="46">
        <v>3.5999999999999999E-3</v>
      </c>
      <c r="K66" s="46">
        <v>3.5999999999999999E-3</v>
      </c>
      <c r="L66" s="46">
        <v>3.5999999999999999E-3</v>
      </c>
      <c r="M66" s="46">
        <v>4.7999999999999996E-3</v>
      </c>
      <c r="N66" s="46">
        <v>3.5999999999999999E-3</v>
      </c>
      <c r="O66" s="46">
        <v>3.5999999999999999E-3</v>
      </c>
      <c r="P66" s="46">
        <v>2.3999999999999998E-3</v>
      </c>
      <c r="Q66" s="46">
        <v>3.5999999999999999E-3</v>
      </c>
      <c r="R66" s="46">
        <v>3.5999999999999999E-3</v>
      </c>
      <c r="S66" s="46">
        <v>3.5999999999999999E-3</v>
      </c>
      <c r="T66" s="46">
        <v>3.5999999999999999E-3</v>
      </c>
      <c r="U66" s="46">
        <v>3.5999999999999999E-3</v>
      </c>
      <c r="V66" s="46">
        <v>2.3999999999999998E-3</v>
      </c>
      <c r="W66" s="46">
        <v>4.7999999999999996E-3</v>
      </c>
      <c r="X66" s="46">
        <v>3.5999999999999999E-3</v>
      </c>
      <c r="Y66" s="46">
        <v>3.5999999999999999E-3</v>
      </c>
      <c r="Z66" s="46">
        <v>3.5999999999999999E-3</v>
      </c>
      <c r="AA66" s="46"/>
      <c r="AB66" s="34">
        <f t="shared" si="0"/>
        <v>8.6400000000000018E-2</v>
      </c>
      <c r="AC66" s="26">
        <f t="shared" si="1"/>
        <v>0.75000000000000022</v>
      </c>
      <c r="AD66" s="27">
        <f t="shared" si="2"/>
        <v>1.0000000000000002</v>
      </c>
      <c r="AE66" s="27">
        <f t="shared" si="3"/>
        <v>0.75000000000000022</v>
      </c>
      <c r="AF66" s="28">
        <f t="shared" si="4"/>
        <v>3.5999999999999999E-3</v>
      </c>
      <c r="AG66" s="28">
        <f t="shared" si="5"/>
        <v>4.7999999999999996E-3</v>
      </c>
    </row>
    <row r="67" spans="1:33" s="35" customFormat="1" ht="12.75" customHeight="1">
      <c r="A67" s="33"/>
      <c r="B67" s="26" t="s">
        <v>143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8">
        <v>0</v>
      </c>
      <c r="K67" s="38">
        <v>0</v>
      </c>
      <c r="L67" s="38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8">
        <v>0</v>
      </c>
      <c r="V67" s="38">
        <v>0</v>
      </c>
      <c r="W67" s="38">
        <v>0</v>
      </c>
      <c r="X67" s="37">
        <v>0</v>
      </c>
      <c r="Y67" s="37">
        <v>0</v>
      </c>
      <c r="Z67" s="37">
        <v>0</v>
      </c>
      <c r="AA67" s="37"/>
      <c r="AB67" s="34">
        <f t="shared" si="0"/>
        <v>0</v>
      </c>
      <c r="AC67" s="26" t="e">
        <f t="shared" si="1"/>
        <v>#DIV/0!</v>
      </c>
      <c r="AD67" s="27" t="e">
        <f t="shared" si="2"/>
        <v>#DIV/0!</v>
      </c>
      <c r="AE67" s="27" t="e">
        <f t="shared" si="3"/>
        <v>#DIV/0!</v>
      </c>
      <c r="AF67" s="28">
        <f t="shared" si="4"/>
        <v>0</v>
      </c>
      <c r="AG67" s="28">
        <f t="shared" si="5"/>
        <v>0</v>
      </c>
    </row>
    <row r="68" spans="1:33" s="35" customFormat="1" ht="12.75" customHeight="1">
      <c r="A68" s="33"/>
      <c r="B68" s="26" t="s">
        <v>144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38">
        <v>0</v>
      </c>
      <c r="L68" s="3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8">
        <v>0</v>
      </c>
      <c r="V68" s="38">
        <v>0</v>
      </c>
      <c r="W68" s="38">
        <v>0</v>
      </c>
      <c r="X68" s="37">
        <v>0</v>
      </c>
      <c r="Y68" s="37">
        <v>0</v>
      </c>
      <c r="Z68" s="37">
        <v>0</v>
      </c>
      <c r="AA68" s="37"/>
      <c r="AB68" s="34">
        <f t="shared" si="0"/>
        <v>0</v>
      </c>
      <c r="AC68" s="26" t="e">
        <f t="shared" si="1"/>
        <v>#DIV/0!</v>
      </c>
      <c r="AD68" s="27" t="e">
        <f t="shared" si="2"/>
        <v>#DIV/0!</v>
      </c>
      <c r="AE68" s="27" t="e">
        <f t="shared" si="3"/>
        <v>#DIV/0!</v>
      </c>
      <c r="AF68" s="28">
        <f t="shared" si="4"/>
        <v>0</v>
      </c>
      <c r="AG68" s="28">
        <f t="shared" si="5"/>
        <v>0</v>
      </c>
    </row>
    <row r="69" spans="1:33" s="35" customFormat="1" ht="12.75" customHeight="1">
      <c r="A69" s="33"/>
      <c r="B69" s="26" t="s">
        <v>106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8">
        <v>0</v>
      </c>
      <c r="K69" s="38">
        <v>0</v>
      </c>
      <c r="L69" s="3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8">
        <v>0</v>
      </c>
      <c r="V69" s="38">
        <v>0</v>
      </c>
      <c r="W69" s="38">
        <v>0</v>
      </c>
      <c r="X69" s="37">
        <v>0</v>
      </c>
      <c r="Y69" s="37">
        <v>0</v>
      </c>
      <c r="Z69" s="37">
        <v>0</v>
      </c>
      <c r="AA69" s="37"/>
      <c r="AB69" s="34">
        <f t="shared" si="0"/>
        <v>0</v>
      </c>
      <c r="AC69" s="26" t="e">
        <f t="shared" si="1"/>
        <v>#DIV/0!</v>
      </c>
      <c r="AD69" s="27" t="e">
        <f t="shared" si="2"/>
        <v>#DIV/0!</v>
      </c>
      <c r="AE69" s="27" t="e">
        <f t="shared" si="3"/>
        <v>#DIV/0!</v>
      </c>
      <c r="AF69" s="28">
        <f t="shared" si="4"/>
        <v>0</v>
      </c>
      <c r="AG69" s="28">
        <f t="shared" si="5"/>
        <v>0</v>
      </c>
    </row>
    <row r="70" spans="1:33" s="35" customFormat="1" ht="12.75" customHeight="1">
      <c r="A70" s="33"/>
      <c r="B70" s="26" t="s">
        <v>145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8">
        <v>0</v>
      </c>
      <c r="K70" s="38">
        <v>0</v>
      </c>
      <c r="L70" s="38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8">
        <v>0</v>
      </c>
      <c r="V70" s="38">
        <v>0</v>
      </c>
      <c r="W70" s="38">
        <v>0</v>
      </c>
      <c r="X70" s="37">
        <v>0</v>
      </c>
      <c r="Y70" s="37">
        <v>0</v>
      </c>
      <c r="Z70" s="37">
        <v>0</v>
      </c>
      <c r="AA70" s="37"/>
      <c r="AB70" s="34">
        <f t="shared" si="0"/>
        <v>0</v>
      </c>
      <c r="AC70" s="26" t="e">
        <f t="shared" si="1"/>
        <v>#DIV/0!</v>
      </c>
      <c r="AD70" s="27" t="e">
        <f t="shared" si="2"/>
        <v>#DIV/0!</v>
      </c>
      <c r="AE70" s="27" t="e">
        <f t="shared" si="3"/>
        <v>#DIV/0!</v>
      </c>
      <c r="AF70" s="28">
        <f t="shared" si="4"/>
        <v>0</v>
      </c>
      <c r="AG70" s="28">
        <f t="shared" si="5"/>
        <v>0</v>
      </c>
    </row>
    <row r="71" spans="1:33" s="35" customFormat="1" ht="12.75" customHeight="1">
      <c r="A71" s="33"/>
      <c r="B71" s="26" t="s">
        <v>146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8">
        <v>0</v>
      </c>
      <c r="K71" s="38">
        <v>0</v>
      </c>
      <c r="L71" s="38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8">
        <v>0</v>
      </c>
      <c r="V71" s="38">
        <v>0</v>
      </c>
      <c r="W71" s="38">
        <v>0</v>
      </c>
      <c r="X71" s="37">
        <v>0</v>
      </c>
      <c r="Y71" s="37">
        <v>0</v>
      </c>
      <c r="Z71" s="37">
        <v>0</v>
      </c>
      <c r="AA71" s="37"/>
      <c r="AB71" s="34">
        <f t="shared" si="0"/>
        <v>0</v>
      </c>
      <c r="AC71" s="26" t="e">
        <f t="shared" si="1"/>
        <v>#DIV/0!</v>
      </c>
      <c r="AD71" s="27" t="e">
        <f t="shared" si="2"/>
        <v>#DIV/0!</v>
      </c>
      <c r="AE71" s="27" t="e">
        <f t="shared" si="3"/>
        <v>#DIV/0!</v>
      </c>
      <c r="AF71" s="28">
        <f t="shared" si="4"/>
        <v>0</v>
      </c>
      <c r="AG71" s="28">
        <f t="shared" si="5"/>
        <v>0</v>
      </c>
    </row>
    <row r="72" spans="1:33" s="35" customFormat="1" ht="12.75" customHeight="1">
      <c r="A72" s="33"/>
      <c r="B72" s="26" t="s">
        <v>108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8">
        <v>0</v>
      </c>
      <c r="K72" s="38">
        <v>0</v>
      </c>
      <c r="L72" s="38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8">
        <v>0</v>
      </c>
      <c r="V72" s="38">
        <v>0</v>
      </c>
      <c r="W72" s="38">
        <v>0</v>
      </c>
      <c r="X72" s="37">
        <v>0</v>
      </c>
      <c r="Y72" s="37">
        <v>0</v>
      </c>
      <c r="Z72" s="37">
        <v>0</v>
      </c>
      <c r="AA72" s="37"/>
      <c r="AB72" s="34">
        <f t="shared" ref="AB72:AB135" si="6">SUM(C72:Z72)</f>
        <v>0</v>
      </c>
      <c r="AC72" s="26" t="e">
        <f t="shared" ref="AC72:AC135" si="7">AVERAGE(C72:Z72)/MAX(C72:Z72)</f>
        <v>#DIV/0!</v>
      </c>
      <c r="AD72" s="27" t="e">
        <f t="shared" ref="AD72:AD135" si="8">AVERAGE(C72:Z72)/MAX(J72:L72)</f>
        <v>#DIV/0!</v>
      </c>
      <c r="AE72" s="27" t="e">
        <f t="shared" ref="AE72:AE135" si="9">AVERAGE(C72:Z72)/MAX(U72:W72)</f>
        <v>#DIV/0!</v>
      </c>
      <c r="AF72" s="28">
        <f t="shared" ref="AF72:AF135" si="10">MAX(J72:L72)</f>
        <v>0</v>
      </c>
      <c r="AG72" s="28">
        <f t="shared" ref="AG72:AG135" si="11">MAX(U72:W72)</f>
        <v>0</v>
      </c>
    </row>
    <row r="73" spans="1:33" s="35" customFormat="1" ht="12.75" customHeight="1">
      <c r="A73" s="33"/>
      <c r="B73" s="26" t="s">
        <v>147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8">
        <v>0</v>
      </c>
      <c r="K73" s="38">
        <v>0</v>
      </c>
      <c r="L73" s="38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8">
        <v>0</v>
      </c>
      <c r="V73" s="38">
        <v>0</v>
      </c>
      <c r="W73" s="38">
        <v>0</v>
      </c>
      <c r="X73" s="37">
        <v>0</v>
      </c>
      <c r="Y73" s="37">
        <v>0</v>
      </c>
      <c r="Z73" s="37">
        <v>0</v>
      </c>
      <c r="AA73" s="37"/>
      <c r="AB73" s="34">
        <f t="shared" si="6"/>
        <v>0</v>
      </c>
      <c r="AC73" s="26" t="e">
        <f t="shared" si="7"/>
        <v>#DIV/0!</v>
      </c>
      <c r="AD73" s="27" t="e">
        <f t="shared" si="8"/>
        <v>#DIV/0!</v>
      </c>
      <c r="AE73" s="27" t="e">
        <f t="shared" si="9"/>
        <v>#DIV/0!</v>
      </c>
      <c r="AF73" s="28">
        <f t="shared" si="10"/>
        <v>0</v>
      </c>
      <c r="AG73" s="28">
        <f t="shared" si="11"/>
        <v>0</v>
      </c>
    </row>
    <row r="74" spans="1:33" s="35" customFormat="1" ht="12.75" customHeight="1">
      <c r="A74" s="33"/>
      <c r="B74" s="26" t="s">
        <v>148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0</v>
      </c>
      <c r="K74" s="38">
        <v>0</v>
      </c>
      <c r="L74" s="38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8">
        <v>0</v>
      </c>
      <c r="V74" s="38">
        <v>0</v>
      </c>
      <c r="W74" s="38">
        <v>0</v>
      </c>
      <c r="X74" s="37">
        <v>0</v>
      </c>
      <c r="Y74" s="37">
        <v>0</v>
      </c>
      <c r="Z74" s="37">
        <v>0</v>
      </c>
      <c r="AA74" s="37"/>
      <c r="AB74" s="34">
        <f t="shared" si="6"/>
        <v>0</v>
      </c>
      <c r="AC74" s="26" t="e">
        <f t="shared" si="7"/>
        <v>#DIV/0!</v>
      </c>
      <c r="AD74" s="27" t="e">
        <f t="shared" si="8"/>
        <v>#DIV/0!</v>
      </c>
      <c r="AE74" s="27" t="e">
        <f t="shared" si="9"/>
        <v>#DIV/0!</v>
      </c>
      <c r="AF74" s="28">
        <f t="shared" si="10"/>
        <v>0</v>
      </c>
      <c r="AG74" s="28">
        <f t="shared" si="11"/>
        <v>0</v>
      </c>
    </row>
    <row r="75" spans="1:33" s="35" customFormat="1" ht="12.75" customHeight="1">
      <c r="A75" s="33"/>
      <c r="B75" s="26" t="s">
        <v>149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8">
        <v>0</v>
      </c>
      <c r="K75" s="38">
        <v>0</v>
      </c>
      <c r="L75" s="38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8">
        <v>0</v>
      </c>
      <c r="V75" s="38">
        <v>0</v>
      </c>
      <c r="W75" s="38">
        <v>0</v>
      </c>
      <c r="X75" s="37">
        <v>0</v>
      </c>
      <c r="Y75" s="37">
        <v>0</v>
      </c>
      <c r="Z75" s="37">
        <v>0</v>
      </c>
      <c r="AA75" s="37"/>
      <c r="AB75" s="34">
        <f t="shared" si="6"/>
        <v>0</v>
      </c>
      <c r="AC75" s="26" t="e">
        <f t="shared" si="7"/>
        <v>#DIV/0!</v>
      </c>
      <c r="AD75" s="27" t="e">
        <f t="shared" si="8"/>
        <v>#DIV/0!</v>
      </c>
      <c r="AE75" s="27" t="e">
        <f t="shared" si="9"/>
        <v>#DIV/0!</v>
      </c>
      <c r="AF75" s="28">
        <f t="shared" si="10"/>
        <v>0</v>
      </c>
      <c r="AG75" s="28">
        <f t="shared" si="11"/>
        <v>0</v>
      </c>
    </row>
    <row r="76" spans="1:33" s="35" customFormat="1" ht="12.75" customHeight="1">
      <c r="A76" s="33"/>
      <c r="B76" s="26" t="s">
        <v>150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8">
        <v>0</v>
      </c>
      <c r="K76" s="38">
        <v>0</v>
      </c>
      <c r="L76" s="38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8">
        <v>0</v>
      </c>
      <c r="V76" s="38">
        <v>0</v>
      </c>
      <c r="W76" s="38">
        <v>0</v>
      </c>
      <c r="X76" s="37">
        <v>0</v>
      </c>
      <c r="Y76" s="37">
        <v>0</v>
      </c>
      <c r="Z76" s="37">
        <v>0</v>
      </c>
      <c r="AA76" s="37"/>
      <c r="AB76" s="34">
        <f t="shared" si="6"/>
        <v>0</v>
      </c>
      <c r="AC76" s="26" t="e">
        <f t="shared" si="7"/>
        <v>#DIV/0!</v>
      </c>
      <c r="AD76" s="27" t="e">
        <f t="shared" si="8"/>
        <v>#DIV/0!</v>
      </c>
      <c r="AE76" s="27" t="e">
        <f t="shared" si="9"/>
        <v>#DIV/0!</v>
      </c>
      <c r="AF76" s="28">
        <f t="shared" si="10"/>
        <v>0</v>
      </c>
      <c r="AG76" s="28">
        <f t="shared" si="11"/>
        <v>0</v>
      </c>
    </row>
    <row r="77" spans="1:33" s="35" customFormat="1" ht="12.75" customHeight="1">
      <c r="A77" s="33"/>
      <c r="B77" s="26" t="s">
        <v>110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8">
        <v>0</v>
      </c>
      <c r="K77" s="38">
        <v>0</v>
      </c>
      <c r="L77" s="38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8">
        <v>0</v>
      </c>
      <c r="V77" s="38">
        <v>0</v>
      </c>
      <c r="W77" s="38">
        <v>0</v>
      </c>
      <c r="X77" s="37">
        <v>0</v>
      </c>
      <c r="Y77" s="37">
        <v>0</v>
      </c>
      <c r="Z77" s="37">
        <v>0</v>
      </c>
      <c r="AA77" s="37"/>
      <c r="AB77" s="34">
        <f t="shared" si="6"/>
        <v>0</v>
      </c>
      <c r="AC77" s="26" t="e">
        <f t="shared" si="7"/>
        <v>#DIV/0!</v>
      </c>
      <c r="AD77" s="27" t="e">
        <f t="shared" si="8"/>
        <v>#DIV/0!</v>
      </c>
      <c r="AE77" s="27" t="e">
        <f t="shared" si="9"/>
        <v>#DIV/0!</v>
      </c>
      <c r="AF77" s="28">
        <f t="shared" si="10"/>
        <v>0</v>
      </c>
      <c r="AG77" s="28">
        <f t="shared" si="11"/>
        <v>0</v>
      </c>
    </row>
    <row r="78" spans="1:33" s="35" customFormat="1" ht="12.75" customHeight="1">
      <c r="A78" s="33"/>
      <c r="B78" s="26" t="s">
        <v>151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8">
        <v>0</v>
      </c>
      <c r="K78" s="38">
        <v>0</v>
      </c>
      <c r="L78" s="38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8">
        <v>0</v>
      </c>
      <c r="V78" s="38">
        <v>0</v>
      </c>
      <c r="W78" s="38">
        <v>0</v>
      </c>
      <c r="X78" s="37">
        <v>0</v>
      </c>
      <c r="Y78" s="37">
        <v>0</v>
      </c>
      <c r="Z78" s="37">
        <v>0</v>
      </c>
      <c r="AA78" s="37"/>
      <c r="AB78" s="34">
        <f t="shared" si="6"/>
        <v>0</v>
      </c>
      <c r="AC78" s="26" t="e">
        <f t="shared" si="7"/>
        <v>#DIV/0!</v>
      </c>
      <c r="AD78" s="27" t="e">
        <f t="shared" si="8"/>
        <v>#DIV/0!</v>
      </c>
      <c r="AE78" s="27" t="e">
        <f t="shared" si="9"/>
        <v>#DIV/0!</v>
      </c>
      <c r="AF78" s="28">
        <f t="shared" si="10"/>
        <v>0</v>
      </c>
      <c r="AG78" s="28">
        <f t="shared" si="11"/>
        <v>0</v>
      </c>
    </row>
    <row r="79" spans="1:33" s="35" customFormat="1" ht="12.75" customHeight="1">
      <c r="A79" s="33"/>
      <c r="B79" s="26" t="s">
        <v>111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8">
        <v>0</v>
      </c>
      <c r="K79" s="38">
        <v>0</v>
      </c>
      <c r="L79" s="38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8">
        <v>0</v>
      </c>
      <c r="V79" s="38">
        <v>0</v>
      </c>
      <c r="W79" s="38">
        <v>0</v>
      </c>
      <c r="X79" s="37">
        <v>0</v>
      </c>
      <c r="Y79" s="37">
        <v>0</v>
      </c>
      <c r="Z79" s="37">
        <v>0</v>
      </c>
      <c r="AA79" s="37"/>
      <c r="AB79" s="34">
        <f t="shared" si="6"/>
        <v>0</v>
      </c>
      <c r="AC79" s="26" t="e">
        <f t="shared" si="7"/>
        <v>#DIV/0!</v>
      </c>
      <c r="AD79" s="27" t="e">
        <f t="shared" si="8"/>
        <v>#DIV/0!</v>
      </c>
      <c r="AE79" s="27" t="e">
        <f t="shared" si="9"/>
        <v>#DIV/0!</v>
      </c>
      <c r="AF79" s="28">
        <f t="shared" si="10"/>
        <v>0</v>
      </c>
      <c r="AG79" s="28">
        <f t="shared" si="11"/>
        <v>0</v>
      </c>
    </row>
    <row r="80" spans="1:33" s="35" customFormat="1" ht="12.75" customHeight="1">
      <c r="A80" s="33"/>
      <c r="B80" s="26" t="s">
        <v>152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1.1999999999999999E-3</v>
      </c>
      <c r="K80" s="38">
        <v>0</v>
      </c>
      <c r="L80" s="38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8">
        <v>0</v>
      </c>
      <c r="V80" s="38">
        <v>0</v>
      </c>
      <c r="W80" s="38">
        <v>0</v>
      </c>
      <c r="X80" s="37">
        <v>0</v>
      </c>
      <c r="Y80" s="37">
        <v>0</v>
      </c>
      <c r="Z80" s="37">
        <v>0</v>
      </c>
      <c r="AA80" s="37"/>
      <c r="AB80" s="34">
        <f t="shared" si="6"/>
        <v>1.1999999999999999E-3</v>
      </c>
      <c r="AC80" s="26">
        <f t="shared" si="7"/>
        <v>4.1666666666666664E-2</v>
      </c>
      <c r="AD80" s="27">
        <f t="shared" si="8"/>
        <v>4.1666666666666664E-2</v>
      </c>
      <c r="AE80" s="27" t="e">
        <f t="shared" si="9"/>
        <v>#DIV/0!</v>
      </c>
      <c r="AF80" s="28">
        <f t="shared" si="10"/>
        <v>1.1999999999999999E-3</v>
      </c>
      <c r="AG80" s="28">
        <f t="shared" si="11"/>
        <v>0</v>
      </c>
    </row>
    <row r="81" spans="1:33" s="35" customFormat="1" ht="12.75" customHeight="1">
      <c r="A81" s="33"/>
      <c r="B81" s="26" t="s">
        <v>153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8">
        <v>0</v>
      </c>
      <c r="K81" s="38">
        <v>0</v>
      </c>
      <c r="L81" s="38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8">
        <v>0</v>
      </c>
      <c r="V81" s="38">
        <v>0</v>
      </c>
      <c r="W81" s="38">
        <v>0</v>
      </c>
      <c r="X81" s="37">
        <v>0</v>
      </c>
      <c r="Y81" s="37">
        <v>0</v>
      </c>
      <c r="Z81" s="37">
        <v>0</v>
      </c>
      <c r="AA81" s="37"/>
      <c r="AB81" s="34">
        <f t="shared" si="6"/>
        <v>0</v>
      </c>
      <c r="AC81" s="26" t="e">
        <f t="shared" si="7"/>
        <v>#DIV/0!</v>
      </c>
      <c r="AD81" s="27" t="e">
        <f t="shared" si="8"/>
        <v>#DIV/0!</v>
      </c>
      <c r="AE81" s="27" t="e">
        <f t="shared" si="9"/>
        <v>#DIV/0!</v>
      </c>
      <c r="AF81" s="28">
        <f t="shared" si="10"/>
        <v>0</v>
      </c>
      <c r="AG81" s="28">
        <f t="shared" si="11"/>
        <v>0</v>
      </c>
    </row>
    <row r="82" spans="1:33" s="35" customFormat="1" ht="12.75" customHeight="1">
      <c r="A82" s="33"/>
      <c r="B82" s="26" t="s">
        <v>154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8">
        <v>0</v>
      </c>
      <c r="K82" s="38">
        <v>0</v>
      </c>
      <c r="L82" s="38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8">
        <v>0</v>
      </c>
      <c r="V82" s="38">
        <v>0</v>
      </c>
      <c r="W82" s="38">
        <v>0</v>
      </c>
      <c r="X82" s="37">
        <v>0</v>
      </c>
      <c r="Y82" s="37">
        <v>0</v>
      </c>
      <c r="Z82" s="37">
        <v>0</v>
      </c>
      <c r="AA82" s="37"/>
      <c r="AB82" s="34">
        <f t="shared" si="6"/>
        <v>0</v>
      </c>
      <c r="AC82" s="26" t="e">
        <f t="shared" si="7"/>
        <v>#DIV/0!</v>
      </c>
      <c r="AD82" s="27" t="e">
        <f t="shared" si="8"/>
        <v>#DIV/0!</v>
      </c>
      <c r="AE82" s="27" t="e">
        <f t="shared" si="9"/>
        <v>#DIV/0!</v>
      </c>
      <c r="AF82" s="28">
        <f t="shared" si="10"/>
        <v>0</v>
      </c>
      <c r="AG82" s="28">
        <f t="shared" si="11"/>
        <v>0</v>
      </c>
    </row>
    <row r="83" spans="1:33" s="35" customFormat="1" ht="12.75" customHeight="1">
      <c r="A83" s="33"/>
      <c r="B83" s="26" t="s">
        <v>155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8">
        <v>0</v>
      </c>
      <c r="K83" s="38">
        <v>0</v>
      </c>
      <c r="L83" s="38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8">
        <v>0</v>
      </c>
      <c r="V83" s="38">
        <v>0</v>
      </c>
      <c r="W83" s="38">
        <v>0</v>
      </c>
      <c r="X83" s="37">
        <v>0</v>
      </c>
      <c r="Y83" s="37">
        <v>0</v>
      </c>
      <c r="Z83" s="37">
        <v>0</v>
      </c>
      <c r="AA83" s="37"/>
      <c r="AB83" s="34">
        <f t="shared" si="6"/>
        <v>0</v>
      </c>
      <c r="AC83" s="26" t="e">
        <f t="shared" si="7"/>
        <v>#DIV/0!</v>
      </c>
      <c r="AD83" s="27" t="e">
        <f t="shared" si="8"/>
        <v>#DIV/0!</v>
      </c>
      <c r="AE83" s="27" t="e">
        <f t="shared" si="9"/>
        <v>#DIV/0!</v>
      </c>
      <c r="AF83" s="28">
        <f t="shared" si="10"/>
        <v>0</v>
      </c>
      <c r="AG83" s="28">
        <f t="shared" si="11"/>
        <v>0</v>
      </c>
    </row>
    <row r="84" spans="1:33" s="35" customFormat="1" ht="12.75" customHeight="1">
      <c r="A84" s="33"/>
      <c r="B84" s="26" t="s">
        <v>156</v>
      </c>
      <c r="C84" s="37">
        <v>2.3999999999999998E-3</v>
      </c>
      <c r="D84" s="37">
        <v>2.3999999999999998E-3</v>
      </c>
      <c r="E84" s="37">
        <v>1.1999999999999999E-3</v>
      </c>
      <c r="F84" s="37">
        <v>2.3999999999999998E-3</v>
      </c>
      <c r="G84" s="37">
        <v>2.3999999999999998E-3</v>
      </c>
      <c r="H84" s="37">
        <v>2.3999999999999998E-3</v>
      </c>
      <c r="I84" s="37">
        <v>2.3999999999999998E-3</v>
      </c>
      <c r="J84" s="38">
        <v>1.1999999999999999E-3</v>
      </c>
      <c r="K84" s="38">
        <v>2.3999999999999998E-3</v>
      </c>
      <c r="L84" s="38">
        <v>2.3999999999999998E-3</v>
      </c>
      <c r="M84" s="37">
        <v>2.3999999999999998E-3</v>
      </c>
      <c r="N84" s="37">
        <v>2.3999999999999998E-3</v>
      </c>
      <c r="O84" s="37">
        <v>2.3999999999999998E-3</v>
      </c>
      <c r="P84" s="37">
        <v>1.1999999999999999E-3</v>
      </c>
      <c r="Q84" s="37">
        <v>2.3999999999999998E-3</v>
      </c>
      <c r="R84" s="37">
        <v>2.3999999999999998E-3</v>
      </c>
      <c r="S84" s="37">
        <v>2.3999999999999998E-3</v>
      </c>
      <c r="T84" s="37">
        <v>2.3999999999999998E-3</v>
      </c>
      <c r="U84" s="38">
        <v>2.3999999999999998E-3</v>
      </c>
      <c r="V84" s="38">
        <v>1.1999999999999999E-3</v>
      </c>
      <c r="W84" s="38">
        <v>2.3999999999999998E-3</v>
      </c>
      <c r="X84" s="37">
        <v>2.3999999999999998E-3</v>
      </c>
      <c r="Y84" s="37">
        <v>2.3999999999999998E-3</v>
      </c>
      <c r="Z84" s="37">
        <v>2.3999999999999998E-3</v>
      </c>
      <c r="AA84" s="37"/>
      <c r="AB84" s="34">
        <f t="shared" si="6"/>
        <v>5.2799999999999993E-2</v>
      </c>
      <c r="AC84" s="26">
        <f t="shared" si="7"/>
        <v>0.91666666666666663</v>
      </c>
      <c r="AD84" s="27">
        <f t="shared" si="8"/>
        <v>0.91666666666666663</v>
      </c>
      <c r="AE84" s="27">
        <f t="shared" si="9"/>
        <v>0.91666666666666663</v>
      </c>
      <c r="AF84" s="28">
        <f t="shared" si="10"/>
        <v>2.3999999999999998E-3</v>
      </c>
      <c r="AG84" s="28">
        <f t="shared" si="11"/>
        <v>2.3999999999999998E-3</v>
      </c>
    </row>
    <row r="85" spans="1:33" s="35" customFormat="1" ht="12.75" customHeight="1">
      <c r="A85" s="33"/>
      <c r="B85" s="26" t="s">
        <v>157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8">
        <v>0</v>
      </c>
      <c r="K85" s="38">
        <v>0</v>
      </c>
      <c r="L85" s="38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8">
        <v>0</v>
      </c>
      <c r="V85" s="38">
        <v>0</v>
      </c>
      <c r="W85" s="38">
        <v>0</v>
      </c>
      <c r="X85" s="37">
        <v>0</v>
      </c>
      <c r="Y85" s="37">
        <v>0</v>
      </c>
      <c r="Z85" s="37">
        <v>0</v>
      </c>
      <c r="AA85" s="37"/>
      <c r="AB85" s="34">
        <f t="shared" si="6"/>
        <v>0</v>
      </c>
      <c r="AC85" s="26" t="e">
        <f t="shared" si="7"/>
        <v>#DIV/0!</v>
      </c>
      <c r="AD85" s="27" t="e">
        <f t="shared" si="8"/>
        <v>#DIV/0!</v>
      </c>
      <c r="AE85" s="27" t="e">
        <f t="shared" si="9"/>
        <v>#DIV/0!</v>
      </c>
      <c r="AF85" s="28">
        <f t="shared" si="10"/>
        <v>0</v>
      </c>
      <c r="AG85" s="28">
        <f t="shared" si="11"/>
        <v>0</v>
      </c>
    </row>
    <row r="86" spans="1:33" s="35" customFormat="1" ht="12.75" customHeight="1">
      <c r="A86" s="33"/>
      <c r="B86" s="26" t="s">
        <v>158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38">
        <v>0</v>
      </c>
      <c r="L86" s="38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8">
        <v>0</v>
      </c>
      <c r="V86" s="38">
        <v>0</v>
      </c>
      <c r="W86" s="38">
        <v>0</v>
      </c>
      <c r="X86" s="37">
        <v>0</v>
      </c>
      <c r="Y86" s="37">
        <v>0</v>
      </c>
      <c r="Z86" s="37">
        <v>0</v>
      </c>
      <c r="AA86" s="37"/>
      <c r="AB86" s="34">
        <f t="shared" si="6"/>
        <v>0</v>
      </c>
      <c r="AC86" s="26" t="e">
        <f t="shared" si="7"/>
        <v>#DIV/0!</v>
      </c>
      <c r="AD86" s="27" t="e">
        <f t="shared" si="8"/>
        <v>#DIV/0!</v>
      </c>
      <c r="AE86" s="27" t="e">
        <f t="shared" si="9"/>
        <v>#DIV/0!</v>
      </c>
      <c r="AF86" s="28">
        <f t="shared" si="10"/>
        <v>0</v>
      </c>
      <c r="AG86" s="28">
        <f t="shared" si="11"/>
        <v>0</v>
      </c>
    </row>
    <row r="87" spans="1:33" s="35" customFormat="1" ht="12.75" customHeight="1">
      <c r="A87" s="33"/>
      <c r="B87" s="26" t="s">
        <v>159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8">
        <v>0</v>
      </c>
      <c r="K87" s="38">
        <v>0</v>
      </c>
      <c r="L87" s="38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8">
        <v>0</v>
      </c>
      <c r="V87" s="38">
        <v>0</v>
      </c>
      <c r="W87" s="38">
        <v>0</v>
      </c>
      <c r="X87" s="37">
        <v>0</v>
      </c>
      <c r="Y87" s="37">
        <v>0</v>
      </c>
      <c r="Z87" s="37">
        <v>0</v>
      </c>
      <c r="AA87" s="37"/>
      <c r="AB87" s="34">
        <f t="shared" si="6"/>
        <v>0</v>
      </c>
      <c r="AC87" s="26" t="e">
        <f t="shared" si="7"/>
        <v>#DIV/0!</v>
      </c>
      <c r="AD87" s="27" t="e">
        <f t="shared" si="8"/>
        <v>#DIV/0!</v>
      </c>
      <c r="AE87" s="27" t="e">
        <f t="shared" si="9"/>
        <v>#DIV/0!</v>
      </c>
      <c r="AF87" s="28">
        <f t="shared" si="10"/>
        <v>0</v>
      </c>
      <c r="AG87" s="28">
        <f t="shared" si="11"/>
        <v>0</v>
      </c>
    </row>
    <row r="88" spans="1:33" s="35" customFormat="1" ht="12.75" customHeight="1">
      <c r="A88" s="33"/>
      <c r="B88" s="26" t="s">
        <v>160</v>
      </c>
      <c r="C88" s="37">
        <v>1.1999999999999999E-3</v>
      </c>
      <c r="D88" s="37">
        <v>2.3999999999999998E-3</v>
      </c>
      <c r="E88" s="37">
        <v>1.1999999999999999E-3</v>
      </c>
      <c r="F88" s="37">
        <v>1.1999999999999999E-3</v>
      </c>
      <c r="G88" s="37">
        <v>1.1999999999999999E-3</v>
      </c>
      <c r="H88" s="37">
        <v>1.1999999999999999E-3</v>
      </c>
      <c r="I88" s="37">
        <v>1.1999999999999999E-3</v>
      </c>
      <c r="J88" s="38">
        <v>1.1999999999999999E-3</v>
      </c>
      <c r="K88" s="38">
        <v>1.1999999999999999E-3</v>
      </c>
      <c r="L88" s="38">
        <v>1.1999999999999999E-3</v>
      </c>
      <c r="M88" s="37">
        <v>2.3999999999999998E-3</v>
      </c>
      <c r="N88" s="37">
        <v>1.1999999999999999E-3</v>
      </c>
      <c r="O88" s="37">
        <v>1.1999999999999999E-3</v>
      </c>
      <c r="P88" s="37">
        <v>1.1999999999999999E-3</v>
      </c>
      <c r="Q88" s="37">
        <v>1.1999999999999999E-3</v>
      </c>
      <c r="R88" s="37">
        <v>1.1999999999999999E-3</v>
      </c>
      <c r="S88" s="37">
        <v>1.1999999999999999E-3</v>
      </c>
      <c r="T88" s="37">
        <v>1.1999999999999999E-3</v>
      </c>
      <c r="U88" s="38">
        <v>1.1999999999999999E-3</v>
      </c>
      <c r="V88" s="38">
        <v>1.1999999999999999E-3</v>
      </c>
      <c r="W88" s="38">
        <v>2.3999999999999998E-3</v>
      </c>
      <c r="X88" s="37">
        <v>1.1999999999999999E-3</v>
      </c>
      <c r="Y88" s="37">
        <v>1.1999999999999999E-3</v>
      </c>
      <c r="Z88" s="37">
        <v>1.1999999999999999E-3</v>
      </c>
      <c r="AA88" s="37"/>
      <c r="AB88" s="34">
        <f t="shared" si="6"/>
        <v>3.2399999999999998E-2</v>
      </c>
      <c r="AC88" s="26">
        <f t="shared" si="7"/>
        <v>0.5625</v>
      </c>
      <c r="AD88" s="27">
        <f t="shared" si="8"/>
        <v>1.125</v>
      </c>
      <c r="AE88" s="27">
        <f t="shared" si="9"/>
        <v>0.5625</v>
      </c>
      <c r="AF88" s="28">
        <f t="shared" si="10"/>
        <v>1.1999999999999999E-3</v>
      </c>
      <c r="AG88" s="28">
        <f t="shared" si="11"/>
        <v>2.3999999999999998E-3</v>
      </c>
    </row>
    <row r="89" spans="1:33" s="35" customFormat="1" ht="12.75" customHeight="1">
      <c r="A89" s="33"/>
      <c r="B89" s="26" t="s">
        <v>161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8">
        <v>0</v>
      </c>
      <c r="K89" s="38">
        <v>0</v>
      </c>
      <c r="L89" s="38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8">
        <v>0</v>
      </c>
      <c r="V89" s="38">
        <v>0</v>
      </c>
      <c r="W89" s="38">
        <v>0</v>
      </c>
      <c r="X89" s="37">
        <v>0</v>
      </c>
      <c r="Y89" s="37">
        <v>0</v>
      </c>
      <c r="Z89" s="37">
        <v>0</v>
      </c>
      <c r="AA89" s="37"/>
      <c r="AB89" s="34">
        <f t="shared" si="6"/>
        <v>0</v>
      </c>
      <c r="AC89" s="26" t="e">
        <f t="shared" si="7"/>
        <v>#DIV/0!</v>
      </c>
      <c r="AD89" s="27" t="e">
        <f t="shared" si="8"/>
        <v>#DIV/0!</v>
      </c>
      <c r="AE89" s="27" t="e">
        <f t="shared" si="9"/>
        <v>#DIV/0!</v>
      </c>
      <c r="AF89" s="28">
        <f t="shared" si="10"/>
        <v>0</v>
      </c>
      <c r="AG89" s="28">
        <f t="shared" si="11"/>
        <v>0</v>
      </c>
    </row>
    <row r="90" spans="1:33" s="35" customFormat="1" ht="12.75" customHeight="1">
      <c r="A90" s="33"/>
      <c r="B90" s="45" t="s">
        <v>162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/>
      <c r="AB90" s="34">
        <f t="shared" si="6"/>
        <v>0</v>
      </c>
      <c r="AC90" s="26" t="e">
        <f t="shared" si="7"/>
        <v>#DIV/0!</v>
      </c>
      <c r="AD90" s="27" t="e">
        <f t="shared" si="8"/>
        <v>#DIV/0!</v>
      </c>
      <c r="AE90" s="27" t="e">
        <f t="shared" si="9"/>
        <v>#DIV/0!</v>
      </c>
      <c r="AF90" s="28">
        <f t="shared" si="10"/>
        <v>0</v>
      </c>
      <c r="AG90" s="28">
        <f t="shared" si="11"/>
        <v>0</v>
      </c>
    </row>
    <row r="91" spans="1:33" s="35" customFormat="1" ht="12.75" customHeight="1">
      <c r="A91" s="33"/>
      <c r="B91" s="26" t="s">
        <v>163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8">
        <v>0</v>
      </c>
      <c r="K91" s="38">
        <v>0</v>
      </c>
      <c r="L91" s="38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8">
        <v>0</v>
      </c>
      <c r="V91" s="38">
        <v>0</v>
      </c>
      <c r="W91" s="38">
        <v>0</v>
      </c>
      <c r="X91" s="37">
        <v>0</v>
      </c>
      <c r="Y91" s="37">
        <v>0</v>
      </c>
      <c r="Z91" s="37">
        <v>0</v>
      </c>
      <c r="AA91" s="37"/>
      <c r="AB91" s="34">
        <f t="shared" si="6"/>
        <v>0</v>
      </c>
      <c r="AC91" s="26" t="e">
        <f t="shared" si="7"/>
        <v>#DIV/0!</v>
      </c>
      <c r="AD91" s="27" t="e">
        <f t="shared" si="8"/>
        <v>#DIV/0!</v>
      </c>
      <c r="AE91" s="27" t="e">
        <f t="shared" si="9"/>
        <v>#DIV/0!</v>
      </c>
      <c r="AF91" s="28">
        <f t="shared" si="10"/>
        <v>0</v>
      </c>
      <c r="AG91" s="28">
        <f t="shared" si="11"/>
        <v>0</v>
      </c>
    </row>
    <row r="92" spans="1:33" s="35" customFormat="1" ht="12.75" customHeight="1">
      <c r="A92" s="33"/>
      <c r="B92" s="26" t="s">
        <v>164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38">
        <v>0</v>
      </c>
      <c r="L92" s="38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8">
        <v>0</v>
      </c>
      <c r="V92" s="38">
        <v>0</v>
      </c>
      <c r="W92" s="38">
        <v>0</v>
      </c>
      <c r="X92" s="37">
        <v>0</v>
      </c>
      <c r="Y92" s="37">
        <v>0</v>
      </c>
      <c r="Z92" s="37">
        <v>0</v>
      </c>
      <c r="AA92" s="37"/>
      <c r="AB92" s="34">
        <f t="shared" si="6"/>
        <v>0</v>
      </c>
      <c r="AC92" s="26" t="e">
        <f t="shared" si="7"/>
        <v>#DIV/0!</v>
      </c>
      <c r="AD92" s="27" t="e">
        <f t="shared" si="8"/>
        <v>#DIV/0!</v>
      </c>
      <c r="AE92" s="27" t="e">
        <f t="shared" si="9"/>
        <v>#DIV/0!</v>
      </c>
      <c r="AF92" s="28">
        <f t="shared" si="10"/>
        <v>0</v>
      </c>
      <c r="AG92" s="28">
        <f t="shared" si="11"/>
        <v>0</v>
      </c>
    </row>
    <row r="93" spans="1:33" s="35" customFormat="1" ht="12.75" customHeight="1">
      <c r="A93" s="33"/>
      <c r="B93" s="26" t="s">
        <v>165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8">
        <v>0</v>
      </c>
      <c r="K93" s="38">
        <v>0</v>
      </c>
      <c r="L93" s="38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8">
        <v>0</v>
      </c>
      <c r="V93" s="38">
        <v>0</v>
      </c>
      <c r="W93" s="38">
        <v>0</v>
      </c>
      <c r="X93" s="37">
        <v>0</v>
      </c>
      <c r="Y93" s="37">
        <v>0</v>
      </c>
      <c r="Z93" s="37">
        <v>0</v>
      </c>
      <c r="AA93" s="37"/>
      <c r="AB93" s="34">
        <f t="shared" si="6"/>
        <v>0</v>
      </c>
      <c r="AC93" s="26" t="e">
        <f t="shared" si="7"/>
        <v>#DIV/0!</v>
      </c>
      <c r="AD93" s="27" t="e">
        <f t="shared" si="8"/>
        <v>#DIV/0!</v>
      </c>
      <c r="AE93" s="27" t="e">
        <f t="shared" si="9"/>
        <v>#DIV/0!</v>
      </c>
      <c r="AF93" s="28">
        <f t="shared" si="10"/>
        <v>0</v>
      </c>
      <c r="AG93" s="28">
        <f t="shared" si="11"/>
        <v>0</v>
      </c>
    </row>
    <row r="94" spans="1:33" s="35" customFormat="1" ht="12.75" customHeight="1">
      <c r="A94" s="33"/>
      <c r="B94" s="26" t="s">
        <v>166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8">
        <v>0</v>
      </c>
      <c r="K94" s="38">
        <v>0</v>
      </c>
      <c r="L94" s="38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8">
        <v>0</v>
      </c>
      <c r="V94" s="38">
        <v>0</v>
      </c>
      <c r="W94" s="38">
        <v>0</v>
      </c>
      <c r="X94" s="37">
        <v>0</v>
      </c>
      <c r="Y94" s="37">
        <v>0</v>
      </c>
      <c r="Z94" s="37">
        <v>0</v>
      </c>
      <c r="AA94" s="37"/>
      <c r="AB94" s="34">
        <f t="shared" si="6"/>
        <v>0</v>
      </c>
      <c r="AC94" s="26" t="e">
        <f t="shared" si="7"/>
        <v>#DIV/0!</v>
      </c>
      <c r="AD94" s="27" t="e">
        <f t="shared" si="8"/>
        <v>#DIV/0!</v>
      </c>
      <c r="AE94" s="27" t="e">
        <f t="shared" si="9"/>
        <v>#DIV/0!</v>
      </c>
      <c r="AF94" s="28">
        <f t="shared" si="10"/>
        <v>0</v>
      </c>
      <c r="AG94" s="28">
        <f t="shared" si="11"/>
        <v>0</v>
      </c>
    </row>
    <row r="95" spans="1:33" s="35" customFormat="1" ht="12.75" customHeight="1">
      <c r="A95" s="33"/>
      <c r="B95" s="45" t="s">
        <v>167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/>
      <c r="AB95" s="34">
        <f t="shared" si="6"/>
        <v>0</v>
      </c>
      <c r="AC95" s="26" t="e">
        <f t="shared" si="7"/>
        <v>#DIV/0!</v>
      </c>
      <c r="AD95" s="27" t="e">
        <f t="shared" si="8"/>
        <v>#DIV/0!</v>
      </c>
      <c r="AE95" s="27" t="e">
        <f t="shared" si="9"/>
        <v>#DIV/0!</v>
      </c>
      <c r="AF95" s="28">
        <f t="shared" si="10"/>
        <v>0</v>
      </c>
      <c r="AG95" s="28">
        <f t="shared" si="11"/>
        <v>0</v>
      </c>
    </row>
    <row r="96" spans="1:33" s="35" customFormat="1" ht="12.75" customHeight="1">
      <c r="A96" s="33"/>
      <c r="B96" s="26" t="s">
        <v>168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8">
        <v>0</v>
      </c>
      <c r="K96" s="38">
        <v>0</v>
      </c>
      <c r="L96" s="38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8">
        <v>0</v>
      </c>
      <c r="V96" s="38">
        <v>0</v>
      </c>
      <c r="W96" s="38">
        <v>0</v>
      </c>
      <c r="X96" s="37">
        <v>0</v>
      </c>
      <c r="Y96" s="37">
        <v>0</v>
      </c>
      <c r="Z96" s="37">
        <v>0</v>
      </c>
      <c r="AA96" s="37"/>
      <c r="AB96" s="34">
        <f t="shared" si="6"/>
        <v>0</v>
      </c>
      <c r="AC96" s="26" t="e">
        <f t="shared" si="7"/>
        <v>#DIV/0!</v>
      </c>
      <c r="AD96" s="27" t="e">
        <f t="shared" si="8"/>
        <v>#DIV/0!</v>
      </c>
      <c r="AE96" s="27" t="e">
        <f t="shared" si="9"/>
        <v>#DIV/0!</v>
      </c>
      <c r="AF96" s="28">
        <f t="shared" si="10"/>
        <v>0</v>
      </c>
      <c r="AG96" s="28">
        <f t="shared" si="11"/>
        <v>0</v>
      </c>
    </row>
    <row r="97" spans="1:33" s="35" customFormat="1" ht="12.75" customHeight="1">
      <c r="A97" s="33"/>
      <c r="B97" s="26" t="s">
        <v>169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8">
        <v>0</v>
      </c>
      <c r="K97" s="38">
        <v>0</v>
      </c>
      <c r="L97" s="38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8">
        <v>0</v>
      </c>
      <c r="V97" s="38">
        <v>0</v>
      </c>
      <c r="W97" s="38">
        <v>0</v>
      </c>
      <c r="X97" s="37">
        <v>0</v>
      </c>
      <c r="Y97" s="37">
        <v>0</v>
      </c>
      <c r="Z97" s="37">
        <v>0</v>
      </c>
      <c r="AA97" s="37"/>
      <c r="AB97" s="34">
        <f t="shared" si="6"/>
        <v>0</v>
      </c>
      <c r="AC97" s="26" t="e">
        <f t="shared" si="7"/>
        <v>#DIV/0!</v>
      </c>
      <c r="AD97" s="27" t="e">
        <f t="shared" si="8"/>
        <v>#DIV/0!</v>
      </c>
      <c r="AE97" s="27" t="e">
        <f t="shared" si="9"/>
        <v>#DIV/0!</v>
      </c>
      <c r="AF97" s="28">
        <f t="shared" si="10"/>
        <v>0</v>
      </c>
      <c r="AG97" s="28">
        <f t="shared" si="11"/>
        <v>0</v>
      </c>
    </row>
    <row r="98" spans="1:33" s="35" customFormat="1" ht="12.75" customHeight="1">
      <c r="A98" s="33"/>
      <c r="B98" s="26" t="s">
        <v>170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0</v>
      </c>
      <c r="K98" s="38">
        <v>0</v>
      </c>
      <c r="L98" s="38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8">
        <v>0</v>
      </c>
      <c r="V98" s="38">
        <v>0</v>
      </c>
      <c r="W98" s="38">
        <v>0</v>
      </c>
      <c r="X98" s="37">
        <v>0</v>
      </c>
      <c r="Y98" s="37">
        <v>0</v>
      </c>
      <c r="Z98" s="37">
        <v>0</v>
      </c>
      <c r="AA98" s="37"/>
      <c r="AB98" s="34">
        <f t="shared" si="6"/>
        <v>0</v>
      </c>
      <c r="AC98" s="26" t="e">
        <f t="shared" si="7"/>
        <v>#DIV/0!</v>
      </c>
      <c r="AD98" s="27" t="e">
        <f t="shared" si="8"/>
        <v>#DIV/0!</v>
      </c>
      <c r="AE98" s="27" t="e">
        <f t="shared" si="9"/>
        <v>#DIV/0!</v>
      </c>
      <c r="AF98" s="28">
        <f t="shared" si="10"/>
        <v>0</v>
      </c>
      <c r="AG98" s="28">
        <f t="shared" si="11"/>
        <v>0</v>
      </c>
    </row>
    <row r="99" spans="1:33" s="35" customFormat="1" ht="12.75" customHeight="1">
      <c r="A99" s="33"/>
      <c r="B99" s="26" t="s">
        <v>171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8">
        <v>0</v>
      </c>
      <c r="K99" s="38">
        <v>0</v>
      </c>
      <c r="L99" s="38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8">
        <v>0</v>
      </c>
      <c r="V99" s="38">
        <v>0</v>
      </c>
      <c r="W99" s="38">
        <v>0</v>
      </c>
      <c r="X99" s="37">
        <v>0</v>
      </c>
      <c r="Y99" s="37">
        <v>0</v>
      </c>
      <c r="Z99" s="37">
        <v>0</v>
      </c>
      <c r="AA99" s="37"/>
      <c r="AB99" s="34">
        <f t="shared" si="6"/>
        <v>0</v>
      </c>
      <c r="AC99" s="26" t="e">
        <f t="shared" si="7"/>
        <v>#DIV/0!</v>
      </c>
      <c r="AD99" s="27" t="e">
        <f t="shared" si="8"/>
        <v>#DIV/0!</v>
      </c>
      <c r="AE99" s="27" t="e">
        <f t="shared" si="9"/>
        <v>#DIV/0!</v>
      </c>
      <c r="AF99" s="28">
        <f t="shared" si="10"/>
        <v>0</v>
      </c>
      <c r="AG99" s="28">
        <f t="shared" si="11"/>
        <v>0</v>
      </c>
    </row>
    <row r="100" spans="1:33" s="35" customFormat="1" ht="12.75" customHeight="1">
      <c r="A100" s="33"/>
      <c r="B100" s="26" t="s">
        <v>172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8">
        <v>0</v>
      </c>
      <c r="K100" s="38">
        <v>0</v>
      </c>
      <c r="L100" s="38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8">
        <v>0</v>
      </c>
      <c r="V100" s="38">
        <v>0</v>
      </c>
      <c r="W100" s="38">
        <v>0</v>
      </c>
      <c r="X100" s="37">
        <v>0</v>
      </c>
      <c r="Y100" s="37">
        <v>0</v>
      </c>
      <c r="Z100" s="37">
        <v>0</v>
      </c>
      <c r="AA100" s="37"/>
      <c r="AB100" s="34">
        <f t="shared" si="6"/>
        <v>0</v>
      </c>
      <c r="AC100" s="26" t="e">
        <f t="shared" si="7"/>
        <v>#DIV/0!</v>
      </c>
      <c r="AD100" s="27" t="e">
        <f t="shared" si="8"/>
        <v>#DIV/0!</v>
      </c>
      <c r="AE100" s="27" t="e">
        <f t="shared" si="9"/>
        <v>#DIV/0!</v>
      </c>
      <c r="AF100" s="28">
        <f t="shared" si="10"/>
        <v>0</v>
      </c>
      <c r="AG100" s="28">
        <f t="shared" si="11"/>
        <v>0</v>
      </c>
    </row>
    <row r="101" spans="1:33" s="35" customFormat="1" ht="12.75" customHeight="1">
      <c r="A101" s="33"/>
      <c r="B101" s="26" t="s">
        <v>173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8">
        <v>0</v>
      </c>
      <c r="K101" s="38">
        <v>0</v>
      </c>
      <c r="L101" s="38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8">
        <v>0</v>
      </c>
      <c r="V101" s="38">
        <v>0</v>
      </c>
      <c r="W101" s="38">
        <v>0</v>
      </c>
      <c r="X101" s="37">
        <v>0</v>
      </c>
      <c r="Y101" s="37">
        <v>0</v>
      </c>
      <c r="Z101" s="37">
        <v>0</v>
      </c>
      <c r="AA101" s="37"/>
      <c r="AB101" s="34">
        <f t="shared" si="6"/>
        <v>0</v>
      </c>
      <c r="AC101" s="26" t="e">
        <f t="shared" si="7"/>
        <v>#DIV/0!</v>
      </c>
      <c r="AD101" s="27" t="e">
        <f t="shared" si="8"/>
        <v>#DIV/0!</v>
      </c>
      <c r="AE101" s="27" t="e">
        <f t="shared" si="9"/>
        <v>#DIV/0!</v>
      </c>
      <c r="AF101" s="28">
        <f t="shared" si="10"/>
        <v>0</v>
      </c>
      <c r="AG101" s="28">
        <f t="shared" si="11"/>
        <v>0</v>
      </c>
    </row>
    <row r="102" spans="1:33" s="35" customFormat="1" ht="12.75" customHeight="1">
      <c r="A102" s="33"/>
      <c r="B102" s="26" t="s">
        <v>174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8">
        <v>0</v>
      </c>
      <c r="K102" s="38">
        <v>0</v>
      </c>
      <c r="L102" s="38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8">
        <v>0</v>
      </c>
      <c r="V102" s="38">
        <v>0</v>
      </c>
      <c r="W102" s="38">
        <v>0</v>
      </c>
      <c r="X102" s="37">
        <v>0</v>
      </c>
      <c r="Y102" s="37">
        <v>0</v>
      </c>
      <c r="Z102" s="37">
        <v>0</v>
      </c>
      <c r="AA102" s="37"/>
      <c r="AB102" s="34">
        <f t="shared" si="6"/>
        <v>0</v>
      </c>
      <c r="AC102" s="26" t="e">
        <f t="shared" si="7"/>
        <v>#DIV/0!</v>
      </c>
      <c r="AD102" s="27" t="e">
        <f t="shared" si="8"/>
        <v>#DIV/0!</v>
      </c>
      <c r="AE102" s="27" t="e">
        <f t="shared" si="9"/>
        <v>#DIV/0!</v>
      </c>
      <c r="AF102" s="28">
        <f t="shared" si="10"/>
        <v>0</v>
      </c>
      <c r="AG102" s="28">
        <f t="shared" si="11"/>
        <v>0</v>
      </c>
    </row>
    <row r="103" spans="1:33" s="35" customFormat="1" ht="12.75" customHeight="1">
      <c r="A103" s="33"/>
      <c r="B103" s="26" t="s">
        <v>175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8">
        <v>0</v>
      </c>
      <c r="K103" s="38">
        <v>0</v>
      </c>
      <c r="L103" s="38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8">
        <v>0</v>
      </c>
      <c r="V103" s="38">
        <v>0</v>
      </c>
      <c r="W103" s="38">
        <v>0</v>
      </c>
      <c r="X103" s="37">
        <v>0</v>
      </c>
      <c r="Y103" s="37">
        <v>0</v>
      </c>
      <c r="Z103" s="37">
        <v>0</v>
      </c>
      <c r="AA103" s="37"/>
      <c r="AB103" s="34">
        <f t="shared" si="6"/>
        <v>0</v>
      </c>
      <c r="AC103" s="26" t="e">
        <f t="shared" si="7"/>
        <v>#DIV/0!</v>
      </c>
      <c r="AD103" s="27" t="e">
        <f t="shared" si="8"/>
        <v>#DIV/0!</v>
      </c>
      <c r="AE103" s="27" t="e">
        <f t="shared" si="9"/>
        <v>#DIV/0!</v>
      </c>
      <c r="AF103" s="28">
        <f t="shared" si="10"/>
        <v>0</v>
      </c>
      <c r="AG103" s="28">
        <f t="shared" si="11"/>
        <v>0</v>
      </c>
    </row>
    <row r="104" spans="1:33" s="35" customFormat="1" ht="12.75" customHeight="1">
      <c r="A104" s="33"/>
      <c r="B104" s="45" t="s">
        <v>176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/>
      <c r="AB104" s="34">
        <f t="shared" si="6"/>
        <v>0</v>
      </c>
      <c r="AC104" s="26" t="e">
        <f t="shared" si="7"/>
        <v>#DIV/0!</v>
      </c>
      <c r="AD104" s="27" t="e">
        <f t="shared" si="8"/>
        <v>#DIV/0!</v>
      </c>
      <c r="AE104" s="27" t="e">
        <f t="shared" si="9"/>
        <v>#DIV/0!</v>
      </c>
      <c r="AF104" s="28">
        <f t="shared" si="10"/>
        <v>0</v>
      </c>
      <c r="AG104" s="28">
        <f t="shared" si="11"/>
        <v>0</v>
      </c>
    </row>
    <row r="105" spans="1:33" s="35" customFormat="1" ht="12.75" customHeight="1">
      <c r="A105" s="33"/>
      <c r="B105" s="26" t="s">
        <v>177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8">
        <v>0</v>
      </c>
      <c r="K105" s="38">
        <v>0</v>
      </c>
      <c r="L105" s="38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8">
        <v>0</v>
      </c>
      <c r="V105" s="38">
        <v>0</v>
      </c>
      <c r="W105" s="38">
        <v>0</v>
      </c>
      <c r="X105" s="37">
        <v>0</v>
      </c>
      <c r="Y105" s="37">
        <v>0</v>
      </c>
      <c r="Z105" s="37">
        <v>0</v>
      </c>
      <c r="AA105" s="37"/>
      <c r="AB105" s="34">
        <f t="shared" si="6"/>
        <v>0</v>
      </c>
      <c r="AC105" s="26" t="e">
        <f t="shared" si="7"/>
        <v>#DIV/0!</v>
      </c>
      <c r="AD105" s="27" t="e">
        <f t="shared" si="8"/>
        <v>#DIV/0!</v>
      </c>
      <c r="AE105" s="27" t="e">
        <f t="shared" si="9"/>
        <v>#DIV/0!</v>
      </c>
      <c r="AF105" s="28">
        <f t="shared" si="10"/>
        <v>0</v>
      </c>
      <c r="AG105" s="28">
        <f t="shared" si="11"/>
        <v>0</v>
      </c>
    </row>
    <row r="106" spans="1:33" s="35" customFormat="1" ht="12.75" customHeight="1">
      <c r="A106" s="33"/>
      <c r="B106" s="26" t="s">
        <v>178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8">
        <v>0</v>
      </c>
      <c r="K106" s="38">
        <v>0</v>
      </c>
      <c r="L106" s="38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8">
        <v>0</v>
      </c>
      <c r="V106" s="38">
        <v>0</v>
      </c>
      <c r="W106" s="38">
        <v>0</v>
      </c>
      <c r="X106" s="37">
        <v>0</v>
      </c>
      <c r="Y106" s="37">
        <v>0</v>
      </c>
      <c r="Z106" s="37">
        <v>0</v>
      </c>
      <c r="AA106" s="37"/>
      <c r="AB106" s="34">
        <f t="shared" si="6"/>
        <v>0</v>
      </c>
      <c r="AC106" s="26" t="e">
        <f t="shared" si="7"/>
        <v>#DIV/0!</v>
      </c>
      <c r="AD106" s="27" t="e">
        <f t="shared" si="8"/>
        <v>#DIV/0!</v>
      </c>
      <c r="AE106" s="27" t="e">
        <f t="shared" si="9"/>
        <v>#DIV/0!</v>
      </c>
      <c r="AF106" s="28">
        <f t="shared" si="10"/>
        <v>0</v>
      </c>
      <c r="AG106" s="28">
        <f t="shared" si="11"/>
        <v>0</v>
      </c>
    </row>
    <row r="107" spans="1:33" s="35" customFormat="1" ht="12.75" customHeight="1">
      <c r="A107" s="33"/>
      <c r="B107" s="26" t="s">
        <v>179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8">
        <v>0</v>
      </c>
      <c r="K107" s="38">
        <v>0</v>
      </c>
      <c r="L107" s="38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8">
        <v>0</v>
      </c>
      <c r="V107" s="38">
        <v>0</v>
      </c>
      <c r="W107" s="38">
        <v>0</v>
      </c>
      <c r="X107" s="37">
        <v>0</v>
      </c>
      <c r="Y107" s="37">
        <v>0</v>
      </c>
      <c r="Z107" s="37">
        <v>0</v>
      </c>
      <c r="AA107" s="37"/>
      <c r="AB107" s="34">
        <f t="shared" si="6"/>
        <v>0</v>
      </c>
      <c r="AC107" s="26" t="e">
        <f t="shared" si="7"/>
        <v>#DIV/0!</v>
      </c>
      <c r="AD107" s="27" t="e">
        <f t="shared" si="8"/>
        <v>#DIV/0!</v>
      </c>
      <c r="AE107" s="27" t="e">
        <f t="shared" si="9"/>
        <v>#DIV/0!</v>
      </c>
      <c r="AF107" s="28">
        <f t="shared" si="10"/>
        <v>0</v>
      </c>
      <c r="AG107" s="28">
        <f t="shared" si="11"/>
        <v>0</v>
      </c>
    </row>
    <row r="108" spans="1:33" s="35" customFormat="1" ht="12.75" customHeight="1">
      <c r="A108" s="33"/>
      <c r="B108" s="26" t="s">
        <v>180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8">
        <v>0</v>
      </c>
      <c r="K108" s="38">
        <v>0</v>
      </c>
      <c r="L108" s="38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8">
        <v>0</v>
      </c>
      <c r="V108" s="38">
        <v>0</v>
      </c>
      <c r="W108" s="38">
        <v>0</v>
      </c>
      <c r="X108" s="37">
        <v>0</v>
      </c>
      <c r="Y108" s="37">
        <v>0</v>
      </c>
      <c r="Z108" s="37">
        <v>0</v>
      </c>
      <c r="AA108" s="37"/>
      <c r="AB108" s="34">
        <f t="shared" si="6"/>
        <v>0</v>
      </c>
      <c r="AC108" s="26" t="e">
        <f t="shared" si="7"/>
        <v>#DIV/0!</v>
      </c>
      <c r="AD108" s="27" t="e">
        <f t="shared" si="8"/>
        <v>#DIV/0!</v>
      </c>
      <c r="AE108" s="27" t="e">
        <f t="shared" si="9"/>
        <v>#DIV/0!</v>
      </c>
      <c r="AF108" s="28">
        <f t="shared" si="10"/>
        <v>0</v>
      </c>
      <c r="AG108" s="28">
        <f t="shared" si="11"/>
        <v>0</v>
      </c>
    </row>
    <row r="109" spans="1:33" s="35" customFormat="1" ht="12.75" customHeight="1">
      <c r="A109" s="33"/>
      <c r="B109" s="26" t="s">
        <v>181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8">
        <v>0</v>
      </c>
      <c r="K109" s="38">
        <v>0</v>
      </c>
      <c r="L109" s="38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8">
        <v>0</v>
      </c>
      <c r="V109" s="38">
        <v>0</v>
      </c>
      <c r="W109" s="38">
        <v>0</v>
      </c>
      <c r="X109" s="37">
        <v>0</v>
      </c>
      <c r="Y109" s="37">
        <v>0</v>
      </c>
      <c r="Z109" s="37">
        <v>0</v>
      </c>
      <c r="AA109" s="37"/>
      <c r="AB109" s="34">
        <f t="shared" si="6"/>
        <v>0</v>
      </c>
      <c r="AC109" s="26" t="e">
        <f t="shared" si="7"/>
        <v>#DIV/0!</v>
      </c>
      <c r="AD109" s="27" t="e">
        <f t="shared" si="8"/>
        <v>#DIV/0!</v>
      </c>
      <c r="AE109" s="27" t="e">
        <f t="shared" si="9"/>
        <v>#DIV/0!</v>
      </c>
      <c r="AF109" s="28">
        <f t="shared" si="10"/>
        <v>0</v>
      </c>
      <c r="AG109" s="28">
        <f t="shared" si="11"/>
        <v>0</v>
      </c>
    </row>
    <row r="110" spans="1:33" s="35" customFormat="1" ht="12.75" customHeight="1">
      <c r="A110" s="33"/>
      <c r="B110" s="26" t="s">
        <v>182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38">
        <v>0</v>
      </c>
      <c r="L110" s="38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8">
        <v>0</v>
      </c>
      <c r="V110" s="38">
        <v>0</v>
      </c>
      <c r="W110" s="38">
        <v>0</v>
      </c>
      <c r="X110" s="37">
        <v>0</v>
      </c>
      <c r="Y110" s="37">
        <v>0</v>
      </c>
      <c r="Z110" s="37">
        <v>0</v>
      </c>
      <c r="AA110" s="37"/>
      <c r="AB110" s="34">
        <f t="shared" si="6"/>
        <v>0</v>
      </c>
      <c r="AC110" s="26" t="e">
        <f t="shared" si="7"/>
        <v>#DIV/0!</v>
      </c>
      <c r="AD110" s="27" t="e">
        <f t="shared" si="8"/>
        <v>#DIV/0!</v>
      </c>
      <c r="AE110" s="27" t="e">
        <f t="shared" si="9"/>
        <v>#DIV/0!</v>
      </c>
      <c r="AF110" s="28">
        <f t="shared" si="10"/>
        <v>0</v>
      </c>
      <c r="AG110" s="28">
        <f t="shared" si="11"/>
        <v>0</v>
      </c>
    </row>
    <row r="111" spans="1:33" s="35" customFormat="1" ht="12.75" customHeight="1">
      <c r="A111" s="33"/>
      <c r="B111" s="26" t="s">
        <v>183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8">
        <v>0</v>
      </c>
      <c r="K111" s="38">
        <v>0</v>
      </c>
      <c r="L111" s="38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8">
        <v>0</v>
      </c>
      <c r="V111" s="38">
        <v>0</v>
      </c>
      <c r="W111" s="38">
        <v>0</v>
      </c>
      <c r="X111" s="37">
        <v>0</v>
      </c>
      <c r="Y111" s="37">
        <v>0</v>
      </c>
      <c r="Z111" s="37">
        <v>0</v>
      </c>
      <c r="AA111" s="37"/>
      <c r="AB111" s="34">
        <f t="shared" si="6"/>
        <v>0</v>
      </c>
      <c r="AC111" s="26" t="e">
        <f t="shared" si="7"/>
        <v>#DIV/0!</v>
      </c>
      <c r="AD111" s="27" t="e">
        <f t="shared" si="8"/>
        <v>#DIV/0!</v>
      </c>
      <c r="AE111" s="27" t="e">
        <f t="shared" si="9"/>
        <v>#DIV/0!</v>
      </c>
      <c r="AF111" s="28">
        <f t="shared" si="10"/>
        <v>0</v>
      </c>
      <c r="AG111" s="28">
        <f t="shared" si="11"/>
        <v>0</v>
      </c>
    </row>
    <row r="112" spans="1:33" s="35" customFormat="1" ht="12.75" customHeight="1">
      <c r="A112" s="33"/>
      <c r="B112" s="26" t="s">
        <v>184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8">
        <v>0</v>
      </c>
      <c r="K112" s="38">
        <v>0</v>
      </c>
      <c r="L112" s="38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8">
        <v>0</v>
      </c>
      <c r="V112" s="38">
        <v>0</v>
      </c>
      <c r="W112" s="38">
        <v>0</v>
      </c>
      <c r="X112" s="37">
        <v>0</v>
      </c>
      <c r="Y112" s="37">
        <v>0</v>
      </c>
      <c r="Z112" s="37">
        <v>0</v>
      </c>
      <c r="AA112" s="37"/>
      <c r="AB112" s="34">
        <f t="shared" si="6"/>
        <v>0</v>
      </c>
      <c r="AC112" s="26" t="e">
        <f t="shared" si="7"/>
        <v>#DIV/0!</v>
      </c>
      <c r="AD112" s="27" t="e">
        <f t="shared" si="8"/>
        <v>#DIV/0!</v>
      </c>
      <c r="AE112" s="27" t="e">
        <f t="shared" si="9"/>
        <v>#DIV/0!</v>
      </c>
      <c r="AF112" s="28">
        <f t="shared" si="10"/>
        <v>0</v>
      </c>
      <c r="AG112" s="28">
        <f t="shared" si="11"/>
        <v>0</v>
      </c>
    </row>
    <row r="113" spans="1:33" s="35" customFormat="1" ht="12.75" customHeight="1">
      <c r="A113" s="33"/>
      <c r="B113" s="26" t="s">
        <v>185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8">
        <v>0</v>
      </c>
      <c r="K113" s="38">
        <v>0</v>
      </c>
      <c r="L113" s="38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8">
        <v>0</v>
      </c>
      <c r="V113" s="38">
        <v>0</v>
      </c>
      <c r="W113" s="38">
        <v>0</v>
      </c>
      <c r="X113" s="37">
        <v>0</v>
      </c>
      <c r="Y113" s="37">
        <v>0</v>
      </c>
      <c r="Z113" s="37">
        <v>0</v>
      </c>
      <c r="AA113" s="37"/>
      <c r="AB113" s="34">
        <f t="shared" si="6"/>
        <v>0</v>
      </c>
      <c r="AC113" s="26" t="e">
        <f t="shared" si="7"/>
        <v>#DIV/0!</v>
      </c>
      <c r="AD113" s="27" t="e">
        <f t="shared" si="8"/>
        <v>#DIV/0!</v>
      </c>
      <c r="AE113" s="27" t="e">
        <f t="shared" si="9"/>
        <v>#DIV/0!</v>
      </c>
      <c r="AF113" s="28">
        <f t="shared" si="10"/>
        <v>0</v>
      </c>
      <c r="AG113" s="28">
        <f t="shared" si="11"/>
        <v>0</v>
      </c>
    </row>
    <row r="114" spans="1:33" s="35" customFormat="1" ht="12.75" customHeight="1">
      <c r="A114" s="33"/>
      <c r="B114" s="26" t="s">
        <v>186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8">
        <v>0</v>
      </c>
      <c r="K114" s="38">
        <v>0</v>
      </c>
      <c r="L114" s="38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8">
        <v>0</v>
      </c>
      <c r="V114" s="38">
        <v>0</v>
      </c>
      <c r="W114" s="38">
        <v>0</v>
      </c>
      <c r="X114" s="37">
        <v>0</v>
      </c>
      <c r="Y114" s="37">
        <v>0</v>
      </c>
      <c r="Z114" s="37">
        <v>0</v>
      </c>
      <c r="AA114" s="37"/>
      <c r="AB114" s="34">
        <f t="shared" si="6"/>
        <v>0</v>
      </c>
      <c r="AC114" s="26" t="e">
        <f t="shared" si="7"/>
        <v>#DIV/0!</v>
      </c>
      <c r="AD114" s="27" t="e">
        <f t="shared" si="8"/>
        <v>#DIV/0!</v>
      </c>
      <c r="AE114" s="27" t="e">
        <f t="shared" si="9"/>
        <v>#DIV/0!</v>
      </c>
      <c r="AF114" s="28">
        <f t="shared" si="10"/>
        <v>0</v>
      </c>
      <c r="AG114" s="28">
        <f t="shared" si="11"/>
        <v>0</v>
      </c>
    </row>
    <row r="115" spans="1:33" s="35" customFormat="1" ht="12.75" customHeight="1">
      <c r="A115" s="33"/>
      <c r="B115" s="26" t="s">
        <v>187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8">
        <v>0</v>
      </c>
      <c r="K115" s="38">
        <v>0</v>
      </c>
      <c r="L115" s="38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8">
        <v>0</v>
      </c>
      <c r="V115" s="38">
        <v>0</v>
      </c>
      <c r="W115" s="38">
        <v>0</v>
      </c>
      <c r="X115" s="37">
        <v>0</v>
      </c>
      <c r="Y115" s="37">
        <v>0</v>
      </c>
      <c r="Z115" s="37">
        <v>0</v>
      </c>
      <c r="AA115" s="37"/>
      <c r="AB115" s="34">
        <f t="shared" si="6"/>
        <v>0</v>
      </c>
      <c r="AC115" s="26" t="e">
        <f t="shared" si="7"/>
        <v>#DIV/0!</v>
      </c>
      <c r="AD115" s="27" t="e">
        <f t="shared" si="8"/>
        <v>#DIV/0!</v>
      </c>
      <c r="AE115" s="27" t="e">
        <f t="shared" si="9"/>
        <v>#DIV/0!</v>
      </c>
      <c r="AF115" s="28">
        <f t="shared" si="10"/>
        <v>0</v>
      </c>
      <c r="AG115" s="28">
        <f t="shared" si="11"/>
        <v>0</v>
      </c>
    </row>
    <row r="116" spans="1:33" s="35" customFormat="1" ht="12.75" customHeight="1">
      <c r="A116" s="33"/>
      <c r="B116" s="26" t="s">
        <v>188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0</v>
      </c>
      <c r="K116" s="38">
        <v>0</v>
      </c>
      <c r="L116" s="38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8">
        <v>0</v>
      </c>
      <c r="V116" s="38">
        <v>0</v>
      </c>
      <c r="W116" s="38">
        <v>0</v>
      </c>
      <c r="X116" s="37">
        <v>0</v>
      </c>
      <c r="Y116" s="37">
        <v>0</v>
      </c>
      <c r="Z116" s="37">
        <v>0</v>
      </c>
      <c r="AA116" s="37"/>
      <c r="AB116" s="34">
        <f t="shared" si="6"/>
        <v>0</v>
      </c>
      <c r="AC116" s="26" t="e">
        <f t="shared" si="7"/>
        <v>#DIV/0!</v>
      </c>
      <c r="AD116" s="27" t="e">
        <f t="shared" si="8"/>
        <v>#DIV/0!</v>
      </c>
      <c r="AE116" s="27" t="e">
        <f t="shared" si="9"/>
        <v>#DIV/0!</v>
      </c>
      <c r="AF116" s="28">
        <f t="shared" si="10"/>
        <v>0</v>
      </c>
      <c r="AG116" s="28">
        <f t="shared" si="11"/>
        <v>0</v>
      </c>
    </row>
    <row r="117" spans="1:33" s="35" customFormat="1" ht="12.75" customHeight="1">
      <c r="A117" s="33"/>
      <c r="B117" s="26" t="s">
        <v>189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8">
        <v>0</v>
      </c>
      <c r="K117" s="38">
        <v>0</v>
      </c>
      <c r="L117" s="38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8">
        <v>0</v>
      </c>
      <c r="V117" s="38">
        <v>0</v>
      </c>
      <c r="W117" s="38">
        <v>0</v>
      </c>
      <c r="X117" s="37">
        <v>0</v>
      </c>
      <c r="Y117" s="37">
        <v>0</v>
      </c>
      <c r="Z117" s="37">
        <v>0</v>
      </c>
      <c r="AA117" s="37"/>
      <c r="AB117" s="34">
        <f t="shared" si="6"/>
        <v>0</v>
      </c>
      <c r="AC117" s="26" t="e">
        <f t="shared" si="7"/>
        <v>#DIV/0!</v>
      </c>
      <c r="AD117" s="27" t="e">
        <f t="shared" si="8"/>
        <v>#DIV/0!</v>
      </c>
      <c r="AE117" s="27" t="e">
        <f t="shared" si="9"/>
        <v>#DIV/0!</v>
      </c>
      <c r="AF117" s="28">
        <f t="shared" si="10"/>
        <v>0</v>
      </c>
      <c r="AG117" s="28">
        <f t="shared" si="11"/>
        <v>0</v>
      </c>
    </row>
    <row r="118" spans="1:33" s="35" customFormat="1" ht="12.75" customHeight="1">
      <c r="A118" s="33"/>
      <c r="B118" s="26" t="s">
        <v>190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8">
        <v>0</v>
      </c>
      <c r="K118" s="38">
        <v>0</v>
      </c>
      <c r="L118" s="38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8">
        <v>0</v>
      </c>
      <c r="V118" s="38">
        <v>0</v>
      </c>
      <c r="W118" s="38">
        <v>0</v>
      </c>
      <c r="X118" s="37">
        <v>0</v>
      </c>
      <c r="Y118" s="37">
        <v>0</v>
      </c>
      <c r="Z118" s="37">
        <v>0</v>
      </c>
      <c r="AA118" s="37"/>
      <c r="AB118" s="34">
        <f t="shared" si="6"/>
        <v>0</v>
      </c>
      <c r="AC118" s="26" t="e">
        <f t="shared" si="7"/>
        <v>#DIV/0!</v>
      </c>
      <c r="AD118" s="27" t="e">
        <f t="shared" si="8"/>
        <v>#DIV/0!</v>
      </c>
      <c r="AE118" s="27" t="e">
        <f t="shared" si="9"/>
        <v>#DIV/0!</v>
      </c>
      <c r="AF118" s="28">
        <f t="shared" si="10"/>
        <v>0</v>
      </c>
      <c r="AG118" s="28">
        <f t="shared" si="11"/>
        <v>0</v>
      </c>
    </row>
    <row r="119" spans="1:33" s="35" customFormat="1" ht="12.75" customHeight="1">
      <c r="A119" s="33"/>
      <c r="B119" s="26" t="s">
        <v>191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8">
        <v>0</v>
      </c>
      <c r="K119" s="38">
        <v>0</v>
      </c>
      <c r="L119" s="38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8">
        <v>0</v>
      </c>
      <c r="V119" s="38">
        <v>0</v>
      </c>
      <c r="W119" s="38">
        <v>0</v>
      </c>
      <c r="X119" s="37">
        <v>0</v>
      </c>
      <c r="Y119" s="37">
        <v>0</v>
      </c>
      <c r="Z119" s="37">
        <v>0</v>
      </c>
      <c r="AA119" s="37"/>
      <c r="AB119" s="34">
        <f t="shared" si="6"/>
        <v>0</v>
      </c>
      <c r="AC119" s="26" t="e">
        <f t="shared" si="7"/>
        <v>#DIV/0!</v>
      </c>
      <c r="AD119" s="27" t="e">
        <f t="shared" si="8"/>
        <v>#DIV/0!</v>
      </c>
      <c r="AE119" s="27" t="e">
        <f t="shared" si="9"/>
        <v>#DIV/0!</v>
      </c>
      <c r="AF119" s="28">
        <f t="shared" si="10"/>
        <v>0</v>
      </c>
      <c r="AG119" s="28">
        <f t="shared" si="11"/>
        <v>0</v>
      </c>
    </row>
    <row r="120" spans="1:33" s="35" customFormat="1" ht="12.75" customHeight="1">
      <c r="A120" s="33"/>
      <c r="B120" s="26" t="s">
        <v>192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8">
        <v>0</v>
      </c>
      <c r="K120" s="38">
        <v>0</v>
      </c>
      <c r="L120" s="38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8">
        <v>0</v>
      </c>
      <c r="V120" s="38">
        <v>0</v>
      </c>
      <c r="W120" s="38">
        <v>0</v>
      </c>
      <c r="X120" s="37">
        <v>0</v>
      </c>
      <c r="Y120" s="37">
        <v>0</v>
      </c>
      <c r="Z120" s="37">
        <v>0</v>
      </c>
      <c r="AA120" s="37"/>
      <c r="AB120" s="34">
        <f t="shared" si="6"/>
        <v>0</v>
      </c>
      <c r="AC120" s="26" t="e">
        <f t="shared" si="7"/>
        <v>#DIV/0!</v>
      </c>
      <c r="AD120" s="27" t="e">
        <f t="shared" si="8"/>
        <v>#DIV/0!</v>
      </c>
      <c r="AE120" s="27" t="e">
        <f t="shared" si="9"/>
        <v>#DIV/0!</v>
      </c>
      <c r="AF120" s="28">
        <f t="shared" si="10"/>
        <v>0</v>
      </c>
      <c r="AG120" s="28">
        <f t="shared" si="11"/>
        <v>0</v>
      </c>
    </row>
    <row r="121" spans="1:33" s="35" customFormat="1" ht="12.75" customHeight="1">
      <c r="A121" s="33"/>
      <c r="B121" s="26" t="s">
        <v>193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8">
        <v>0</v>
      </c>
      <c r="K121" s="38">
        <v>0</v>
      </c>
      <c r="L121" s="38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8">
        <v>0</v>
      </c>
      <c r="V121" s="38">
        <v>0</v>
      </c>
      <c r="W121" s="38">
        <v>0</v>
      </c>
      <c r="X121" s="37">
        <v>0</v>
      </c>
      <c r="Y121" s="37">
        <v>0</v>
      </c>
      <c r="Z121" s="37">
        <v>0</v>
      </c>
      <c r="AA121" s="37"/>
      <c r="AB121" s="34">
        <f t="shared" si="6"/>
        <v>0</v>
      </c>
      <c r="AC121" s="26" t="e">
        <f t="shared" si="7"/>
        <v>#DIV/0!</v>
      </c>
      <c r="AD121" s="27" t="e">
        <f t="shared" si="8"/>
        <v>#DIV/0!</v>
      </c>
      <c r="AE121" s="27" t="e">
        <f t="shared" si="9"/>
        <v>#DIV/0!</v>
      </c>
      <c r="AF121" s="28">
        <f t="shared" si="10"/>
        <v>0</v>
      </c>
      <c r="AG121" s="28">
        <f t="shared" si="11"/>
        <v>0</v>
      </c>
    </row>
    <row r="122" spans="1:33" s="35" customFormat="1" ht="12.75" customHeight="1">
      <c r="A122" s="33"/>
      <c r="B122" s="26" t="s">
        <v>194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38">
        <v>0</v>
      </c>
      <c r="L122" s="38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8">
        <v>0</v>
      </c>
      <c r="V122" s="38">
        <v>0</v>
      </c>
      <c r="W122" s="38">
        <v>0</v>
      </c>
      <c r="X122" s="37">
        <v>0</v>
      </c>
      <c r="Y122" s="37">
        <v>0</v>
      </c>
      <c r="Z122" s="37">
        <v>0</v>
      </c>
      <c r="AA122" s="37"/>
      <c r="AB122" s="34">
        <f t="shared" si="6"/>
        <v>0</v>
      </c>
      <c r="AC122" s="26" t="e">
        <f t="shared" si="7"/>
        <v>#DIV/0!</v>
      </c>
      <c r="AD122" s="27" t="e">
        <f t="shared" si="8"/>
        <v>#DIV/0!</v>
      </c>
      <c r="AE122" s="27" t="e">
        <f t="shared" si="9"/>
        <v>#DIV/0!</v>
      </c>
      <c r="AF122" s="28">
        <f t="shared" si="10"/>
        <v>0</v>
      </c>
      <c r="AG122" s="28">
        <f t="shared" si="11"/>
        <v>0</v>
      </c>
    </row>
    <row r="123" spans="1:33" s="35" customFormat="1" ht="12.75" customHeight="1">
      <c r="A123" s="33"/>
      <c r="B123" s="26" t="s">
        <v>195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8">
        <v>0</v>
      </c>
      <c r="K123" s="38">
        <v>0</v>
      </c>
      <c r="L123" s="38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8">
        <v>0</v>
      </c>
      <c r="V123" s="38">
        <v>0</v>
      </c>
      <c r="W123" s="38">
        <v>0</v>
      </c>
      <c r="X123" s="37">
        <v>0</v>
      </c>
      <c r="Y123" s="37">
        <v>0</v>
      </c>
      <c r="Z123" s="37">
        <v>0</v>
      </c>
      <c r="AA123" s="37"/>
      <c r="AB123" s="34">
        <f t="shared" si="6"/>
        <v>0</v>
      </c>
      <c r="AC123" s="26" t="e">
        <f t="shared" si="7"/>
        <v>#DIV/0!</v>
      </c>
      <c r="AD123" s="27" t="e">
        <f t="shared" si="8"/>
        <v>#DIV/0!</v>
      </c>
      <c r="AE123" s="27" t="e">
        <f t="shared" si="9"/>
        <v>#DIV/0!</v>
      </c>
      <c r="AF123" s="28">
        <f t="shared" si="10"/>
        <v>0</v>
      </c>
      <c r="AG123" s="28">
        <f t="shared" si="11"/>
        <v>0</v>
      </c>
    </row>
    <row r="124" spans="1:33" s="35" customFormat="1" ht="12.75" customHeight="1">
      <c r="A124" s="33"/>
      <c r="B124" s="26" t="s">
        <v>196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8">
        <v>0</v>
      </c>
      <c r="K124" s="38">
        <v>0</v>
      </c>
      <c r="L124" s="38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8">
        <v>0</v>
      </c>
      <c r="V124" s="38">
        <v>0</v>
      </c>
      <c r="W124" s="38">
        <v>0</v>
      </c>
      <c r="X124" s="37">
        <v>0</v>
      </c>
      <c r="Y124" s="37">
        <v>0</v>
      </c>
      <c r="Z124" s="37">
        <v>0</v>
      </c>
      <c r="AA124" s="37"/>
      <c r="AB124" s="34">
        <f t="shared" si="6"/>
        <v>0</v>
      </c>
      <c r="AC124" s="26" t="e">
        <f t="shared" si="7"/>
        <v>#DIV/0!</v>
      </c>
      <c r="AD124" s="27" t="e">
        <f t="shared" si="8"/>
        <v>#DIV/0!</v>
      </c>
      <c r="AE124" s="27" t="e">
        <f t="shared" si="9"/>
        <v>#DIV/0!</v>
      </c>
      <c r="AF124" s="28">
        <f t="shared" si="10"/>
        <v>0</v>
      </c>
      <c r="AG124" s="28">
        <f t="shared" si="11"/>
        <v>0</v>
      </c>
    </row>
    <row r="125" spans="1:33" s="35" customFormat="1" ht="12.75" customHeight="1">
      <c r="A125" s="33"/>
      <c r="B125" s="26" t="s">
        <v>197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8">
        <v>0</v>
      </c>
      <c r="K125" s="38">
        <v>0</v>
      </c>
      <c r="L125" s="38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8">
        <v>0</v>
      </c>
      <c r="V125" s="38">
        <v>0</v>
      </c>
      <c r="W125" s="38">
        <v>0</v>
      </c>
      <c r="X125" s="37">
        <v>0</v>
      </c>
      <c r="Y125" s="37">
        <v>0</v>
      </c>
      <c r="Z125" s="37">
        <v>0</v>
      </c>
      <c r="AA125" s="37"/>
      <c r="AB125" s="34">
        <f t="shared" si="6"/>
        <v>0</v>
      </c>
      <c r="AC125" s="26" t="e">
        <f t="shared" si="7"/>
        <v>#DIV/0!</v>
      </c>
      <c r="AD125" s="27" t="e">
        <f t="shared" si="8"/>
        <v>#DIV/0!</v>
      </c>
      <c r="AE125" s="27" t="e">
        <f t="shared" si="9"/>
        <v>#DIV/0!</v>
      </c>
      <c r="AF125" s="28">
        <f t="shared" si="10"/>
        <v>0</v>
      </c>
      <c r="AG125" s="28">
        <f t="shared" si="11"/>
        <v>0</v>
      </c>
    </row>
    <row r="126" spans="1:33" s="35" customFormat="1" ht="12.75" customHeight="1">
      <c r="A126" s="33"/>
      <c r="B126" s="45" t="s">
        <v>198</v>
      </c>
      <c r="C126" s="46">
        <v>0.36599999999999999</v>
      </c>
      <c r="D126" s="46">
        <v>0.52400000000000002</v>
      </c>
      <c r="E126" s="46">
        <v>0.51200000000000001</v>
      </c>
      <c r="F126" s="46">
        <v>0.54400000000000004</v>
      </c>
      <c r="G126" s="46">
        <v>0.46600000000000003</v>
      </c>
      <c r="H126" s="46">
        <v>0.30199999999999999</v>
      </c>
      <c r="I126" s="46">
        <v>0.432</v>
      </c>
      <c r="J126" s="46">
        <v>0.54800000000000004</v>
      </c>
      <c r="K126" s="46">
        <v>0.61</v>
      </c>
      <c r="L126" s="46">
        <v>0.66</v>
      </c>
      <c r="M126" s="46">
        <v>0.54800000000000004</v>
      </c>
      <c r="N126" s="46">
        <v>0.36599999999999999</v>
      </c>
      <c r="O126" s="46">
        <v>0.6</v>
      </c>
      <c r="P126" s="46">
        <v>0.628</v>
      </c>
      <c r="Q126" s="46">
        <v>0.59399999999999997</v>
      </c>
      <c r="R126" s="46">
        <v>0.52800000000000002</v>
      </c>
      <c r="S126" s="46">
        <v>0.51800000000000002</v>
      </c>
      <c r="T126" s="46">
        <v>0.316</v>
      </c>
      <c r="U126" s="46">
        <v>0.432</v>
      </c>
      <c r="V126" s="46">
        <v>0.52800000000000002</v>
      </c>
      <c r="W126" s="46">
        <v>0.53</v>
      </c>
      <c r="X126" s="46">
        <v>0.46</v>
      </c>
      <c r="Y126" s="46">
        <v>0.47</v>
      </c>
      <c r="Z126" s="46">
        <v>0.28799999999999998</v>
      </c>
      <c r="AA126" s="46"/>
      <c r="AB126" s="34">
        <f t="shared" si="6"/>
        <v>11.770000000000003</v>
      </c>
      <c r="AC126" s="26">
        <f t="shared" si="7"/>
        <v>0.74305555555555569</v>
      </c>
      <c r="AD126" s="27">
        <f t="shared" si="8"/>
        <v>0.74305555555555569</v>
      </c>
      <c r="AE126" s="27">
        <f t="shared" si="9"/>
        <v>0.92531446540880524</v>
      </c>
      <c r="AF126" s="28">
        <f t="shared" si="10"/>
        <v>0.66</v>
      </c>
      <c r="AG126" s="28">
        <f t="shared" si="11"/>
        <v>0.53</v>
      </c>
    </row>
    <row r="127" spans="1:33" s="35" customFormat="1" ht="12.75" customHeight="1">
      <c r="A127" s="33"/>
      <c r="B127" s="26" t="s">
        <v>199</v>
      </c>
      <c r="C127" s="37">
        <v>0.20599999999999999</v>
      </c>
      <c r="D127" s="37">
        <v>0.19800000000000001</v>
      </c>
      <c r="E127" s="37">
        <v>0.19800000000000001</v>
      </c>
      <c r="F127" s="37">
        <v>0.20200000000000001</v>
      </c>
      <c r="G127" s="37">
        <v>0.19600000000000001</v>
      </c>
      <c r="H127" s="37">
        <v>0.21199999999999999</v>
      </c>
      <c r="I127" s="37">
        <v>0.24199999999999999</v>
      </c>
      <c r="J127" s="38">
        <v>0.28000000000000003</v>
      </c>
      <c r="K127" s="38">
        <v>0.27400000000000002</v>
      </c>
      <c r="L127" s="38">
        <v>0.26800000000000002</v>
      </c>
      <c r="M127" s="37">
        <v>0.25600000000000001</v>
      </c>
      <c r="N127" s="37">
        <v>0.25</v>
      </c>
      <c r="O127" s="37">
        <v>0.254</v>
      </c>
      <c r="P127" s="37">
        <v>0.254</v>
      </c>
      <c r="Q127" s="37">
        <v>0.224</v>
      </c>
      <c r="R127" s="37">
        <v>0.24</v>
      </c>
      <c r="S127" s="37">
        <v>0.24399999999999999</v>
      </c>
      <c r="T127" s="37">
        <v>0.214</v>
      </c>
      <c r="U127" s="38">
        <v>0.2</v>
      </c>
      <c r="V127" s="38">
        <v>0.20599999999999999</v>
      </c>
      <c r="W127" s="38">
        <v>0.214</v>
      </c>
      <c r="X127" s="37">
        <v>0.214</v>
      </c>
      <c r="Y127" s="37">
        <v>0.21</v>
      </c>
      <c r="Z127" s="37">
        <v>0.20799999999999999</v>
      </c>
      <c r="AA127" s="37"/>
      <c r="AB127" s="34">
        <f t="shared" si="6"/>
        <v>5.4640000000000022</v>
      </c>
      <c r="AC127" s="26">
        <f t="shared" si="7"/>
        <v>0.81309523809523843</v>
      </c>
      <c r="AD127" s="27">
        <f t="shared" si="8"/>
        <v>0.81309523809523843</v>
      </c>
      <c r="AE127" s="27">
        <f t="shared" si="9"/>
        <v>1.0638629283489101</v>
      </c>
      <c r="AF127" s="28">
        <f t="shared" si="10"/>
        <v>0.28000000000000003</v>
      </c>
      <c r="AG127" s="28">
        <f t="shared" si="11"/>
        <v>0.214</v>
      </c>
    </row>
    <row r="128" spans="1:33" s="35" customFormat="1" ht="12.75" customHeight="1">
      <c r="A128" s="33"/>
      <c r="B128" s="26" t="s">
        <v>200</v>
      </c>
      <c r="C128" s="37">
        <v>0.16</v>
      </c>
      <c r="D128" s="37">
        <v>0.32600000000000001</v>
      </c>
      <c r="E128" s="37">
        <v>0.314</v>
      </c>
      <c r="F128" s="37">
        <v>0.34200000000000003</v>
      </c>
      <c r="G128" s="37">
        <v>0.27</v>
      </c>
      <c r="H128" s="37">
        <v>0.09</v>
      </c>
      <c r="I128" s="37">
        <v>0.19</v>
      </c>
      <c r="J128" s="38">
        <v>0.26800000000000002</v>
      </c>
      <c r="K128" s="38">
        <v>0.33600000000000002</v>
      </c>
      <c r="L128" s="38">
        <v>0.39200000000000002</v>
      </c>
      <c r="M128" s="37">
        <v>0.29199999999999998</v>
      </c>
      <c r="N128" s="37">
        <v>0.11600000000000001</v>
      </c>
      <c r="O128" s="37">
        <v>0.34599999999999997</v>
      </c>
      <c r="P128" s="37">
        <v>0.374</v>
      </c>
      <c r="Q128" s="37">
        <v>0.37</v>
      </c>
      <c r="R128" s="37">
        <v>0.28799999999999998</v>
      </c>
      <c r="S128" s="37">
        <v>0.27400000000000002</v>
      </c>
      <c r="T128" s="37">
        <v>0.10199999999999999</v>
      </c>
      <c r="U128" s="38">
        <v>0.23200000000000001</v>
      </c>
      <c r="V128" s="38">
        <v>0.32200000000000001</v>
      </c>
      <c r="W128" s="38">
        <v>0.316</v>
      </c>
      <c r="X128" s="37">
        <v>0.246</v>
      </c>
      <c r="Y128" s="37">
        <v>0.26</v>
      </c>
      <c r="Z128" s="37">
        <v>0.08</v>
      </c>
      <c r="AA128" s="37"/>
      <c r="AB128" s="34">
        <f t="shared" si="6"/>
        <v>6.3060000000000009</v>
      </c>
      <c r="AC128" s="26">
        <f t="shared" si="7"/>
        <v>0.67028061224489799</v>
      </c>
      <c r="AD128" s="27">
        <f t="shared" si="8"/>
        <v>0.67028061224489799</v>
      </c>
      <c r="AE128" s="27">
        <f t="shared" si="9"/>
        <v>0.81599378881987583</v>
      </c>
      <c r="AF128" s="28">
        <f t="shared" si="10"/>
        <v>0.39200000000000002</v>
      </c>
      <c r="AG128" s="28">
        <f t="shared" si="11"/>
        <v>0.32200000000000001</v>
      </c>
    </row>
    <row r="129" spans="1:33" s="35" customFormat="1" ht="12.75" customHeight="1">
      <c r="A129" s="33"/>
      <c r="B129" s="45" t="s">
        <v>201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1.1999999999999999E-3</v>
      </c>
      <c r="L129" s="46">
        <v>0</v>
      </c>
      <c r="M129" s="46">
        <v>0</v>
      </c>
      <c r="N129" s="46">
        <v>0</v>
      </c>
      <c r="O129" s="46">
        <v>0</v>
      </c>
      <c r="P129" s="46">
        <v>8.0000000000000004E-4</v>
      </c>
      <c r="Q129" s="46">
        <v>0</v>
      </c>
      <c r="R129" s="46">
        <v>0</v>
      </c>
      <c r="S129" s="46">
        <v>1.1999999999999999E-3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/>
      <c r="AB129" s="34">
        <f t="shared" si="6"/>
        <v>3.1999999999999997E-3</v>
      </c>
      <c r="AC129" s="26">
        <f t="shared" si="7"/>
        <v>0.1111111111111111</v>
      </c>
      <c r="AD129" s="27">
        <f t="shared" si="8"/>
        <v>0.1111111111111111</v>
      </c>
      <c r="AE129" s="27" t="e">
        <f t="shared" si="9"/>
        <v>#DIV/0!</v>
      </c>
      <c r="AF129" s="28">
        <f t="shared" si="10"/>
        <v>1.1999999999999999E-3</v>
      </c>
      <c r="AG129" s="28">
        <f t="shared" si="11"/>
        <v>0</v>
      </c>
    </row>
    <row r="130" spans="1:33" s="35" customFormat="1" ht="12.75" customHeight="1">
      <c r="A130" s="33"/>
      <c r="B130" s="26" t="s">
        <v>105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8">
        <v>0</v>
      </c>
      <c r="K130" s="38">
        <v>0</v>
      </c>
      <c r="L130" s="38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8">
        <v>0</v>
      </c>
      <c r="V130" s="38">
        <v>0</v>
      </c>
      <c r="W130" s="38">
        <v>0</v>
      </c>
      <c r="X130" s="37">
        <v>0</v>
      </c>
      <c r="Y130" s="37">
        <v>0</v>
      </c>
      <c r="Z130" s="37">
        <v>0</v>
      </c>
      <c r="AA130" s="37"/>
      <c r="AB130" s="34">
        <f t="shared" si="6"/>
        <v>0</v>
      </c>
      <c r="AC130" s="26" t="e">
        <f t="shared" si="7"/>
        <v>#DIV/0!</v>
      </c>
      <c r="AD130" s="27" t="e">
        <f t="shared" si="8"/>
        <v>#DIV/0!</v>
      </c>
      <c r="AE130" s="27" t="e">
        <f t="shared" si="9"/>
        <v>#DIV/0!</v>
      </c>
      <c r="AF130" s="28">
        <f t="shared" si="10"/>
        <v>0</v>
      </c>
      <c r="AG130" s="28">
        <f t="shared" si="11"/>
        <v>0</v>
      </c>
    </row>
    <row r="131" spans="1:33" s="35" customFormat="1" ht="12.75" customHeight="1">
      <c r="A131" s="33"/>
      <c r="B131" s="26" t="s">
        <v>106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8">
        <v>0</v>
      </c>
      <c r="K131" s="38">
        <v>0</v>
      </c>
      <c r="L131" s="38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8">
        <v>0</v>
      </c>
      <c r="V131" s="38">
        <v>0</v>
      </c>
      <c r="W131" s="38">
        <v>0</v>
      </c>
      <c r="X131" s="37">
        <v>0</v>
      </c>
      <c r="Y131" s="37">
        <v>0</v>
      </c>
      <c r="Z131" s="37">
        <v>0</v>
      </c>
      <c r="AA131" s="37"/>
      <c r="AB131" s="34">
        <f t="shared" si="6"/>
        <v>0</v>
      </c>
      <c r="AC131" s="26" t="e">
        <f t="shared" si="7"/>
        <v>#DIV/0!</v>
      </c>
      <c r="AD131" s="27" t="e">
        <f t="shared" si="8"/>
        <v>#DIV/0!</v>
      </c>
      <c r="AE131" s="27" t="e">
        <f t="shared" si="9"/>
        <v>#DIV/0!</v>
      </c>
      <c r="AF131" s="28">
        <f t="shared" si="10"/>
        <v>0</v>
      </c>
      <c r="AG131" s="28">
        <f t="shared" si="11"/>
        <v>0</v>
      </c>
    </row>
    <row r="132" spans="1:33" s="35" customFormat="1" ht="12.75" customHeight="1">
      <c r="A132" s="33"/>
      <c r="B132" s="26" t="s">
        <v>146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8">
        <v>0</v>
      </c>
      <c r="K132" s="38">
        <v>0</v>
      </c>
      <c r="L132" s="38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8">
        <v>0</v>
      </c>
      <c r="V132" s="38">
        <v>0</v>
      </c>
      <c r="W132" s="38">
        <v>0</v>
      </c>
      <c r="X132" s="37">
        <v>0</v>
      </c>
      <c r="Y132" s="37">
        <v>0</v>
      </c>
      <c r="Z132" s="37">
        <v>0</v>
      </c>
      <c r="AA132" s="37"/>
      <c r="AB132" s="34">
        <f t="shared" si="6"/>
        <v>0</v>
      </c>
      <c r="AC132" s="26" t="e">
        <f t="shared" si="7"/>
        <v>#DIV/0!</v>
      </c>
      <c r="AD132" s="27" t="e">
        <f t="shared" si="8"/>
        <v>#DIV/0!</v>
      </c>
      <c r="AE132" s="27" t="e">
        <f t="shared" si="9"/>
        <v>#DIV/0!</v>
      </c>
      <c r="AF132" s="28">
        <f t="shared" si="10"/>
        <v>0</v>
      </c>
      <c r="AG132" s="28">
        <f t="shared" si="11"/>
        <v>0</v>
      </c>
    </row>
    <row r="133" spans="1:33" s="35" customFormat="1" ht="12.75" customHeight="1">
      <c r="A133" s="33"/>
      <c r="B133" s="26" t="s">
        <v>111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8">
        <v>0</v>
      </c>
      <c r="K133" s="38">
        <v>0</v>
      </c>
      <c r="L133" s="38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8">
        <v>0</v>
      </c>
      <c r="V133" s="38">
        <v>0</v>
      </c>
      <c r="W133" s="38">
        <v>0</v>
      </c>
      <c r="X133" s="37">
        <v>0</v>
      </c>
      <c r="Y133" s="37">
        <v>0</v>
      </c>
      <c r="Z133" s="37">
        <v>0</v>
      </c>
      <c r="AA133" s="37"/>
      <c r="AB133" s="34">
        <f t="shared" si="6"/>
        <v>0</v>
      </c>
      <c r="AC133" s="26" t="e">
        <f t="shared" si="7"/>
        <v>#DIV/0!</v>
      </c>
      <c r="AD133" s="27" t="e">
        <f t="shared" si="8"/>
        <v>#DIV/0!</v>
      </c>
      <c r="AE133" s="27" t="e">
        <f t="shared" si="9"/>
        <v>#DIV/0!</v>
      </c>
      <c r="AF133" s="28">
        <f t="shared" si="10"/>
        <v>0</v>
      </c>
      <c r="AG133" s="28">
        <f t="shared" si="11"/>
        <v>0</v>
      </c>
    </row>
    <row r="134" spans="1:33" s="35" customFormat="1" ht="12.75" customHeight="1">
      <c r="A134" s="33"/>
      <c r="B134" s="26" t="s">
        <v>112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0</v>
      </c>
      <c r="K134" s="38">
        <v>0</v>
      </c>
      <c r="L134" s="38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8">
        <v>0</v>
      </c>
      <c r="V134" s="38">
        <v>0</v>
      </c>
      <c r="W134" s="38">
        <v>0</v>
      </c>
      <c r="X134" s="37">
        <v>0</v>
      </c>
      <c r="Y134" s="37">
        <v>0</v>
      </c>
      <c r="Z134" s="37">
        <v>0</v>
      </c>
      <c r="AA134" s="37"/>
      <c r="AB134" s="34">
        <f t="shared" si="6"/>
        <v>0</v>
      </c>
      <c r="AC134" s="26" t="e">
        <f t="shared" si="7"/>
        <v>#DIV/0!</v>
      </c>
      <c r="AD134" s="27" t="e">
        <f t="shared" si="8"/>
        <v>#DIV/0!</v>
      </c>
      <c r="AE134" s="27" t="e">
        <f t="shared" si="9"/>
        <v>#DIV/0!</v>
      </c>
      <c r="AF134" s="28">
        <f t="shared" si="10"/>
        <v>0</v>
      </c>
      <c r="AG134" s="28">
        <f t="shared" si="11"/>
        <v>0</v>
      </c>
    </row>
    <row r="135" spans="1:33" s="35" customFormat="1" ht="12.75" customHeight="1">
      <c r="A135" s="33"/>
      <c r="B135" s="26" t="s">
        <v>202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8">
        <v>0</v>
      </c>
      <c r="K135" s="38">
        <v>0</v>
      </c>
      <c r="L135" s="38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8">
        <v>0</v>
      </c>
      <c r="V135" s="38">
        <v>0</v>
      </c>
      <c r="W135" s="38">
        <v>0</v>
      </c>
      <c r="X135" s="37">
        <v>0</v>
      </c>
      <c r="Y135" s="37">
        <v>0</v>
      </c>
      <c r="Z135" s="37">
        <v>0</v>
      </c>
      <c r="AA135" s="37"/>
      <c r="AB135" s="34">
        <f t="shared" si="6"/>
        <v>0</v>
      </c>
      <c r="AC135" s="26" t="e">
        <f t="shared" si="7"/>
        <v>#DIV/0!</v>
      </c>
      <c r="AD135" s="27" t="e">
        <f t="shared" si="8"/>
        <v>#DIV/0!</v>
      </c>
      <c r="AE135" s="27" t="e">
        <f t="shared" si="9"/>
        <v>#DIV/0!</v>
      </c>
      <c r="AF135" s="28">
        <f t="shared" si="10"/>
        <v>0</v>
      </c>
      <c r="AG135" s="28">
        <f t="shared" si="11"/>
        <v>0</v>
      </c>
    </row>
    <row r="136" spans="1:33" s="35" customFormat="1" ht="12.75" customHeight="1">
      <c r="A136" s="33"/>
      <c r="B136" s="26" t="s">
        <v>203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8">
        <v>0</v>
      </c>
      <c r="K136" s="38">
        <v>0</v>
      </c>
      <c r="L136" s="38">
        <v>0</v>
      </c>
      <c r="M136" s="37">
        <v>0</v>
      </c>
      <c r="N136" s="37">
        <v>0</v>
      </c>
      <c r="O136" s="37">
        <v>0</v>
      </c>
      <c r="P136" s="37">
        <v>8.0000000000000004E-4</v>
      </c>
      <c r="Q136" s="37">
        <v>0</v>
      </c>
      <c r="R136" s="37">
        <v>0</v>
      </c>
      <c r="S136" s="37">
        <v>0</v>
      </c>
      <c r="T136" s="37">
        <v>0</v>
      </c>
      <c r="U136" s="38">
        <v>0</v>
      </c>
      <c r="V136" s="38">
        <v>0</v>
      </c>
      <c r="W136" s="38">
        <v>0</v>
      </c>
      <c r="X136" s="37">
        <v>0</v>
      </c>
      <c r="Y136" s="37">
        <v>0</v>
      </c>
      <c r="Z136" s="37">
        <v>0</v>
      </c>
      <c r="AA136" s="37"/>
      <c r="AB136" s="34">
        <f t="shared" ref="AB136:AB199" si="12">SUM(C136:Z136)</f>
        <v>8.0000000000000004E-4</v>
      </c>
      <c r="AC136" s="26">
        <f t="shared" ref="AC136:AC199" si="13">AVERAGE(C136:Z136)/MAX(C136:Z136)</f>
        <v>4.1666666666666664E-2</v>
      </c>
      <c r="AD136" s="27" t="e">
        <f t="shared" ref="AD136:AD199" si="14">AVERAGE(C136:Z136)/MAX(J136:L136)</f>
        <v>#DIV/0!</v>
      </c>
      <c r="AE136" s="27" t="e">
        <f t="shared" ref="AE136:AE199" si="15">AVERAGE(C136:Z136)/MAX(U136:W136)</f>
        <v>#DIV/0!</v>
      </c>
      <c r="AF136" s="28">
        <f t="shared" ref="AF136:AF199" si="16">MAX(J136:L136)</f>
        <v>0</v>
      </c>
      <c r="AG136" s="28">
        <f t="shared" ref="AG136:AG199" si="17">MAX(U136:W136)</f>
        <v>0</v>
      </c>
    </row>
    <row r="137" spans="1:33" s="35" customFormat="1" ht="12.75" customHeight="1">
      <c r="A137" s="33"/>
      <c r="B137" s="26" t="s">
        <v>204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8">
        <v>0</v>
      </c>
      <c r="K137" s="38">
        <v>0</v>
      </c>
      <c r="L137" s="38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8">
        <v>0</v>
      </c>
      <c r="V137" s="38">
        <v>0</v>
      </c>
      <c r="W137" s="38">
        <v>0</v>
      </c>
      <c r="X137" s="37">
        <v>0</v>
      </c>
      <c r="Y137" s="37">
        <v>0</v>
      </c>
      <c r="Z137" s="37">
        <v>0</v>
      </c>
      <c r="AA137" s="37"/>
      <c r="AB137" s="34">
        <f t="shared" si="12"/>
        <v>0</v>
      </c>
      <c r="AC137" s="26" t="e">
        <f t="shared" si="13"/>
        <v>#DIV/0!</v>
      </c>
      <c r="AD137" s="27" t="e">
        <f t="shared" si="14"/>
        <v>#DIV/0!</v>
      </c>
      <c r="AE137" s="27" t="e">
        <f t="shared" si="15"/>
        <v>#DIV/0!</v>
      </c>
      <c r="AF137" s="28">
        <f t="shared" si="16"/>
        <v>0</v>
      </c>
      <c r="AG137" s="28">
        <f t="shared" si="17"/>
        <v>0</v>
      </c>
    </row>
    <row r="138" spans="1:33" s="35" customFormat="1" ht="12.75" customHeight="1">
      <c r="A138" s="33"/>
      <c r="B138" s="26" t="s">
        <v>157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8">
        <v>0</v>
      </c>
      <c r="K138" s="38">
        <v>0</v>
      </c>
      <c r="L138" s="38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8">
        <v>0</v>
      </c>
      <c r="V138" s="38">
        <v>0</v>
      </c>
      <c r="W138" s="38">
        <v>0</v>
      </c>
      <c r="X138" s="37">
        <v>0</v>
      </c>
      <c r="Y138" s="37">
        <v>0</v>
      </c>
      <c r="Z138" s="37">
        <v>0</v>
      </c>
      <c r="AA138" s="37"/>
      <c r="AB138" s="34">
        <f t="shared" si="12"/>
        <v>0</v>
      </c>
      <c r="AC138" s="26" t="e">
        <f t="shared" si="13"/>
        <v>#DIV/0!</v>
      </c>
      <c r="AD138" s="27" t="e">
        <f t="shared" si="14"/>
        <v>#DIV/0!</v>
      </c>
      <c r="AE138" s="27" t="e">
        <f t="shared" si="15"/>
        <v>#DIV/0!</v>
      </c>
      <c r="AF138" s="28">
        <f t="shared" si="16"/>
        <v>0</v>
      </c>
      <c r="AG138" s="28">
        <f t="shared" si="17"/>
        <v>0</v>
      </c>
    </row>
    <row r="139" spans="1:33" s="35" customFormat="1" ht="12.75" customHeight="1">
      <c r="A139" s="33"/>
      <c r="B139" s="26" t="s">
        <v>205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8">
        <v>0</v>
      </c>
      <c r="K139" s="38">
        <v>0</v>
      </c>
      <c r="L139" s="38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8">
        <v>0</v>
      </c>
      <c r="V139" s="38">
        <v>0</v>
      </c>
      <c r="W139" s="38">
        <v>0</v>
      </c>
      <c r="X139" s="37">
        <v>0</v>
      </c>
      <c r="Y139" s="37">
        <v>0</v>
      </c>
      <c r="Z139" s="37">
        <v>0</v>
      </c>
      <c r="AA139" s="37"/>
      <c r="AB139" s="34">
        <f t="shared" si="12"/>
        <v>0</v>
      </c>
      <c r="AC139" s="26" t="e">
        <f t="shared" si="13"/>
        <v>#DIV/0!</v>
      </c>
      <c r="AD139" s="27" t="e">
        <f t="shared" si="14"/>
        <v>#DIV/0!</v>
      </c>
      <c r="AE139" s="27" t="e">
        <f t="shared" si="15"/>
        <v>#DIV/0!</v>
      </c>
      <c r="AF139" s="28">
        <f t="shared" si="16"/>
        <v>0</v>
      </c>
      <c r="AG139" s="28">
        <f t="shared" si="17"/>
        <v>0</v>
      </c>
    </row>
    <row r="140" spans="1:33" s="35" customFormat="1" ht="12.75" customHeight="1">
      <c r="A140" s="33"/>
      <c r="B140" s="26" t="s">
        <v>206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8">
        <v>0</v>
      </c>
      <c r="K140" s="38">
        <v>0</v>
      </c>
      <c r="L140" s="38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8">
        <v>0</v>
      </c>
      <c r="V140" s="38">
        <v>0</v>
      </c>
      <c r="W140" s="38">
        <v>0</v>
      </c>
      <c r="X140" s="37">
        <v>0</v>
      </c>
      <c r="Y140" s="37">
        <v>0</v>
      </c>
      <c r="Z140" s="37">
        <v>0</v>
      </c>
      <c r="AA140" s="37"/>
      <c r="AB140" s="34">
        <f t="shared" si="12"/>
        <v>0</v>
      </c>
      <c r="AC140" s="26" t="e">
        <f t="shared" si="13"/>
        <v>#DIV/0!</v>
      </c>
      <c r="AD140" s="27" t="e">
        <f t="shared" si="14"/>
        <v>#DIV/0!</v>
      </c>
      <c r="AE140" s="27" t="e">
        <f t="shared" si="15"/>
        <v>#DIV/0!</v>
      </c>
      <c r="AF140" s="28">
        <f t="shared" si="16"/>
        <v>0</v>
      </c>
      <c r="AG140" s="28">
        <f t="shared" si="17"/>
        <v>0</v>
      </c>
    </row>
    <row r="141" spans="1:33" s="35" customFormat="1" ht="12.75" customHeight="1">
      <c r="A141" s="33"/>
      <c r="B141" s="26" t="s">
        <v>207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8">
        <v>0</v>
      </c>
      <c r="K141" s="38">
        <v>0</v>
      </c>
      <c r="L141" s="38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8">
        <v>0</v>
      </c>
      <c r="V141" s="38">
        <v>0</v>
      </c>
      <c r="W141" s="38">
        <v>0</v>
      </c>
      <c r="X141" s="37">
        <v>0</v>
      </c>
      <c r="Y141" s="37">
        <v>0</v>
      </c>
      <c r="Z141" s="37">
        <v>0</v>
      </c>
      <c r="AA141" s="37"/>
      <c r="AB141" s="34">
        <f t="shared" si="12"/>
        <v>0</v>
      </c>
      <c r="AC141" s="26" t="e">
        <f t="shared" si="13"/>
        <v>#DIV/0!</v>
      </c>
      <c r="AD141" s="27" t="e">
        <f t="shared" si="14"/>
        <v>#DIV/0!</v>
      </c>
      <c r="AE141" s="27" t="e">
        <f t="shared" si="15"/>
        <v>#DIV/0!</v>
      </c>
      <c r="AF141" s="28">
        <f t="shared" si="16"/>
        <v>0</v>
      </c>
      <c r="AG141" s="28">
        <f t="shared" si="17"/>
        <v>0</v>
      </c>
    </row>
    <row r="142" spans="1:33" s="35" customFormat="1" ht="12.75" customHeight="1">
      <c r="A142" s="33"/>
      <c r="B142" s="26" t="s">
        <v>159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8">
        <v>0</v>
      </c>
      <c r="K142" s="38">
        <v>1.1999999999999999E-3</v>
      </c>
      <c r="L142" s="38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1.1999999999999999E-3</v>
      </c>
      <c r="T142" s="37">
        <v>0</v>
      </c>
      <c r="U142" s="38">
        <v>0</v>
      </c>
      <c r="V142" s="38">
        <v>0</v>
      </c>
      <c r="W142" s="38">
        <v>0</v>
      </c>
      <c r="X142" s="37">
        <v>0</v>
      </c>
      <c r="Y142" s="37">
        <v>0</v>
      </c>
      <c r="Z142" s="37">
        <v>0</v>
      </c>
      <c r="AA142" s="37"/>
      <c r="AB142" s="34">
        <f t="shared" si="12"/>
        <v>2.3999999999999998E-3</v>
      </c>
      <c r="AC142" s="26">
        <f t="shared" si="13"/>
        <v>8.3333333333333329E-2</v>
      </c>
      <c r="AD142" s="27">
        <f t="shared" si="14"/>
        <v>8.3333333333333329E-2</v>
      </c>
      <c r="AE142" s="27" t="e">
        <f t="shared" si="15"/>
        <v>#DIV/0!</v>
      </c>
      <c r="AF142" s="28">
        <f t="shared" si="16"/>
        <v>1.1999999999999999E-3</v>
      </c>
      <c r="AG142" s="28">
        <f t="shared" si="17"/>
        <v>0</v>
      </c>
    </row>
    <row r="143" spans="1:33" s="35" customFormat="1" ht="12.75" customHeight="1">
      <c r="A143" s="33"/>
      <c r="B143" s="26" t="s">
        <v>208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8">
        <v>0</v>
      </c>
      <c r="K143" s="38">
        <v>0</v>
      </c>
      <c r="L143" s="38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8">
        <v>0</v>
      </c>
      <c r="V143" s="38">
        <v>0</v>
      </c>
      <c r="W143" s="38">
        <v>0</v>
      </c>
      <c r="X143" s="37">
        <v>0</v>
      </c>
      <c r="Y143" s="37">
        <v>0</v>
      </c>
      <c r="Z143" s="37">
        <v>0</v>
      </c>
      <c r="AA143" s="37"/>
      <c r="AB143" s="34">
        <f t="shared" si="12"/>
        <v>0</v>
      </c>
      <c r="AC143" s="26" t="e">
        <f t="shared" si="13"/>
        <v>#DIV/0!</v>
      </c>
      <c r="AD143" s="27" t="e">
        <f t="shared" si="14"/>
        <v>#DIV/0!</v>
      </c>
      <c r="AE143" s="27" t="e">
        <f t="shared" si="15"/>
        <v>#DIV/0!</v>
      </c>
      <c r="AF143" s="28">
        <f t="shared" si="16"/>
        <v>0</v>
      </c>
      <c r="AG143" s="28">
        <f t="shared" si="17"/>
        <v>0</v>
      </c>
    </row>
    <row r="144" spans="1:33" s="35" customFormat="1" ht="12.75" customHeight="1">
      <c r="A144" s="33"/>
      <c r="B144" s="26" t="s">
        <v>209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8">
        <v>0</v>
      </c>
      <c r="K144" s="38">
        <v>0</v>
      </c>
      <c r="L144" s="38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8">
        <v>0</v>
      </c>
      <c r="V144" s="38">
        <v>0</v>
      </c>
      <c r="W144" s="38">
        <v>0</v>
      </c>
      <c r="X144" s="37">
        <v>0</v>
      </c>
      <c r="Y144" s="37">
        <v>0</v>
      </c>
      <c r="Z144" s="37">
        <v>0</v>
      </c>
      <c r="AA144" s="37"/>
      <c r="AB144" s="34">
        <f t="shared" si="12"/>
        <v>0</v>
      </c>
      <c r="AC144" s="26" t="e">
        <f t="shared" si="13"/>
        <v>#DIV/0!</v>
      </c>
      <c r="AD144" s="27" t="e">
        <f t="shared" si="14"/>
        <v>#DIV/0!</v>
      </c>
      <c r="AE144" s="27" t="e">
        <f t="shared" si="15"/>
        <v>#DIV/0!</v>
      </c>
      <c r="AF144" s="28">
        <f t="shared" si="16"/>
        <v>0</v>
      </c>
      <c r="AG144" s="28">
        <f t="shared" si="17"/>
        <v>0</v>
      </c>
    </row>
    <row r="145" spans="1:33" s="35" customFormat="1" ht="12.75" customHeight="1">
      <c r="A145" s="33"/>
      <c r="B145" s="26" t="s">
        <v>210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8">
        <v>0</v>
      </c>
      <c r="K145" s="38">
        <v>0</v>
      </c>
      <c r="L145" s="38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8">
        <v>0</v>
      </c>
      <c r="V145" s="38">
        <v>0</v>
      </c>
      <c r="W145" s="38">
        <v>0</v>
      </c>
      <c r="X145" s="37">
        <v>0</v>
      </c>
      <c r="Y145" s="37">
        <v>0</v>
      </c>
      <c r="Z145" s="37">
        <v>0</v>
      </c>
      <c r="AA145" s="37"/>
      <c r="AB145" s="34">
        <f t="shared" si="12"/>
        <v>0</v>
      </c>
      <c r="AC145" s="26" t="e">
        <f t="shared" si="13"/>
        <v>#DIV/0!</v>
      </c>
      <c r="AD145" s="27" t="e">
        <f t="shared" si="14"/>
        <v>#DIV/0!</v>
      </c>
      <c r="AE145" s="27" t="e">
        <f t="shared" si="15"/>
        <v>#DIV/0!</v>
      </c>
      <c r="AF145" s="28">
        <f t="shared" si="16"/>
        <v>0</v>
      </c>
      <c r="AG145" s="28">
        <f t="shared" si="17"/>
        <v>0</v>
      </c>
    </row>
    <row r="146" spans="1:33" s="35" customFormat="1" ht="12.75" customHeight="1">
      <c r="A146" s="33"/>
      <c r="B146" s="26" t="s">
        <v>211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0</v>
      </c>
      <c r="K146" s="38">
        <v>0</v>
      </c>
      <c r="L146" s="38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8">
        <v>0</v>
      </c>
      <c r="V146" s="38">
        <v>0</v>
      </c>
      <c r="W146" s="38">
        <v>0</v>
      </c>
      <c r="X146" s="37">
        <v>0</v>
      </c>
      <c r="Y146" s="37">
        <v>0</v>
      </c>
      <c r="Z146" s="37">
        <v>0</v>
      </c>
      <c r="AA146" s="37"/>
      <c r="AB146" s="34">
        <f t="shared" si="12"/>
        <v>0</v>
      </c>
      <c r="AC146" s="26" t="e">
        <f t="shared" si="13"/>
        <v>#DIV/0!</v>
      </c>
      <c r="AD146" s="27" t="e">
        <f t="shared" si="14"/>
        <v>#DIV/0!</v>
      </c>
      <c r="AE146" s="27" t="e">
        <f t="shared" si="15"/>
        <v>#DIV/0!</v>
      </c>
      <c r="AF146" s="28">
        <f t="shared" si="16"/>
        <v>0</v>
      </c>
      <c r="AG146" s="28">
        <f t="shared" si="17"/>
        <v>0</v>
      </c>
    </row>
    <row r="147" spans="1:33" s="35" customFormat="1" ht="12.75" customHeight="1">
      <c r="A147" s="33"/>
      <c r="B147" s="26" t="s">
        <v>212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8">
        <v>0</v>
      </c>
      <c r="K147" s="38">
        <v>0</v>
      </c>
      <c r="L147" s="38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8">
        <v>0</v>
      </c>
      <c r="V147" s="38">
        <v>0</v>
      </c>
      <c r="W147" s="38">
        <v>0</v>
      </c>
      <c r="X147" s="37">
        <v>0</v>
      </c>
      <c r="Y147" s="37">
        <v>0</v>
      </c>
      <c r="Z147" s="37">
        <v>0</v>
      </c>
      <c r="AA147" s="37"/>
      <c r="AB147" s="34">
        <f t="shared" si="12"/>
        <v>0</v>
      </c>
      <c r="AC147" s="26" t="e">
        <f t="shared" si="13"/>
        <v>#DIV/0!</v>
      </c>
      <c r="AD147" s="27" t="e">
        <f t="shared" si="14"/>
        <v>#DIV/0!</v>
      </c>
      <c r="AE147" s="27" t="e">
        <f t="shared" si="15"/>
        <v>#DIV/0!</v>
      </c>
      <c r="AF147" s="28">
        <f t="shared" si="16"/>
        <v>0</v>
      </c>
      <c r="AG147" s="28">
        <f t="shared" si="17"/>
        <v>0</v>
      </c>
    </row>
    <row r="148" spans="1:33" s="35" customFormat="1" ht="12.75" customHeight="1">
      <c r="A148" s="33"/>
      <c r="B148" s="26" t="s">
        <v>213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8">
        <v>0</v>
      </c>
      <c r="K148" s="38">
        <v>0</v>
      </c>
      <c r="L148" s="38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8">
        <v>0</v>
      </c>
      <c r="V148" s="38">
        <v>0</v>
      </c>
      <c r="W148" s="38">
        <v>0</v>
      </c>
      <c r="X148" s="37">
        <v>0</v>
      </c>
      <c r="Y148" s="37">
        <v>0</v>
      </c>
      <c r="Z148" s="37">
        <v>0</v>
      </c>
      <c r="AA148" s="37"/>
      <c r="AB148" s="34">
        <f t="shared" si="12"/>
        <v>0</v>
      </c>
      <c r="AC148" s="26" t="e">
        <f t="shared" si="13"/>
        <v>#DIV/0!</v>
      </c>
      <c r="AD148" s="27" t="e">
        <f t="shared" si="14"/>
        <v>#DIV/0!</v>
      </c>
      <c r="AE148" s="27" t="e">
        <f t="shared" si="15"/>
        <v>#DIV/0!</v>
      </c>
      <c r="AF148" s="28">
        <f t="shared" si="16"/>
        <v>0</v>
      </c>
      <c r="AG148" s="28">
        <f t="shared" si="17"/>
        <v>0</v>
      </c>
    </row>
    <row r="149" spans="1:33" s="35" customFormat="1" ht="12.75" customHeight="1">
      <c r="A149" s="33"/>
      <c r="B149" s="26" t="s">
        <v>214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8">
        <v>0</v>
      </c>
      <c r="K149" s="38">
        <v>0</v>
      </c>
      <c r="L149" s="38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8">
        <v>0</v>
      </c>
      <c r="V149" s="38">
        <v>0</v>
      </c>
      <c r="W149" s="38">
        <v>0</v>
      </c>
      <c r="X149" s="37">
        <v>0</v>
      </c>
      <c r="Y149" s="37">
        <v>0</v>
      </c>
      <c r="Z149" s="37">
        <v>0</v>
      </c>
      <c r="AA149" s="37"/>
      <c r="AB149" s="34">
        <f t="shared" si="12"/>
        <v>0</v>
      </c>
      <c r="AC149" s="26" t="e">
        <f t="shared" si="13"/>
        <v>#DIV/0!</v>
      </c>
      <c r="AD149" s="27" t="e">
        <f t="shared" si="14"/>
        <v>#DIV/0!</v>
      </c>
      <c r="AE149" s="27" t="e">
        <f t="shared" si="15"/>
        <v>#DIV/0!</v>
      </c>
      <c r="AF149" s="28">
        <f t="shared" si="16"/>
        <v>0</v>
      </c>
      <c r="AG149" s="28">
        <f t="shared" si="17"/>
        <v>0</v>
      </c>
    </row>
    <row r="150" spans="1:33" s="35" customFormat="1" ht="12.75" customHeight="1">
      <c r="A150" s="33"/>
      <c r="B150" s="26" t="s">
        <v>215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8">
        <v>0</v>
      </c>
      <c r="K150" s="38">
        <v>0</v>
      </c>
      <c r="L150" s="38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8">
        <v>0</v>
      </c>
      <c r="V150" s="38">
        <v>0</v>
      </c>
      <c r="W150" s="38">
        <v>0</v>
      </c>
      <c r="X150" s="37">
        <v>0</v>
      </c>
      <c r="Y150" s="37">
        <v>0</v>
      </c>
      <c r="Z150" s="37">
        <v>0</v>
      </c>
      <c r="AA150" s="37"/>
      <c r="AB150" s="34">
        <f t="shared" si="12"/>
        <v>0</v>
      </c>
      <c r="AC150" s="26" t="e">
        <f t="shared" si="13"/>
        <v>#DIV/0!</v>
      </c>
      <c r="AD150" s="27" t="e">
        <f t="shared" si="14"/>
        <v>#DIV/0!</v>
      </c>
      <c r="AE150" s="27" t="e">
        <f t="shared" si="15"/>
        <v>#DIV/0!</v>
      </c>
      <c r="AF150" s="28">
        <f t="shared" si="16"/>
        <v>0</v>
      </c>
      <c r="AG150" s="28">
        <f t="shared" si="17"/>
        <v>0</v>
      </c>
    </row>
    <row r="151" spans="1:33" s="35" customFormat="1" ht="12.75" customHeight="1">
      <c r="A151" s="33"/>
      <c r="B151" s="26" t="s">
        <v>216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8">
        <v>0</v>
      </c>
      <c r="K151" s="38">
        <v>0</v>
      </c>
      <c r="L151" s="38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8">
        <v>0</v>
      </c>
      <c r="V151" s="38">
        <v>0</v>
      </c>
      <c r="W151" s="38">
        <v>0</v>
      </c>
      <c r="X151" s="37">
        <v>0</v>
      </c>
      <c r="Y151" s="37">
        <v>0</v>
      </c>
      <c r="Z151" s="37">
        <v>0</v>
      </c>
      <c r="AA151" s="37"/>
      <c r="AB151" s="34">
        <f t="shared" si="12"/>
        <v>0</v>
      </c>
      <c r="AC151" s="26" t="e">
        <f t="shared" si="13"/>
        <v>#DIV/0!</v>
      </c>
      <c r="AD151" s="27" t="e">
        <f t="shared" si="14"/>
        <v>#DIV/0!</v>
      </c>
      <c r="AE151" s="27" t="e">
        <f t="shared" si="15"/>
        <v>#DIV/0!</v>
      </c>
      <c r="AF151" s="28">
        <f t="shared" si="16"/>
        <v>0</v>
      </c>
      <c r="AG151" s="28">
        <f t="shared" si="17"/>
        <v>0</v>
      </c>
    </row>
    <row r="152" spans="1:33" s="35" customFormat="1" ht="12.75" customHeight="1">
      <c r="A152" s="33"/>
      <c r="B152" s="45" t="s">
        <v>217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/>
      <c r="AB152" s="34">
        <f t="shared" si="12"/>
        <v>0</v>
      </c>
      <c r="AC152" s="26" t="e">
        <f t="shared" si="13"/>
        <v>#DIV/0!</v>
      </c>
      <c r="AD152" s="27" t="e">
        <f t="shared" si="14"/>
        <v>#DIV/0!</v>
      </c>
      <c r="AE152" s="27" t="e">
        <f t="shared" si="15"/>
        <v>#DIV/0!</v>
      </c>
      <c r="AF152" s="28">
        <f t="shared" si="16"/>
        <v>0</v>
      </c>
      <c r="AG152" s="28">
        <f t="shared" si="17"/>
        <v>0</v>
      </c>
    </row>
    <row r="153" spans="1:33" s="35" customFormat="1" ht="12.75" customHeight="1">
      <c r="A153" s="33"/>
      <c r="B153" s="26" t="s">
        <v>164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8">
        <v>0</v>
      </c>
      <c r="K153" s="38">
        <v>0</v>
      </c>
      <c r="L153" s="38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8">
        <v>0</v>
      </c>
      <c r="V153" s="38">
        <v>0</v>
      </c>
      <c r="W153" s="38">
        <v>0</v>
      </c>
      <c r="X153" s="37">
        <v>0</v>
      </c>
      <c r="Y153" s="37">
        <v>0</v>
      </c>
      <c r="Z153" s="37">
        <v>0</v>
      </c>
      <c r="AA153" s="37"/>
      <c r="AB153" s="34">
        <f t="shared" si="12"/>
        <v>0</v>
      </c>
      <c r="AC153" s="26" t="e">
        <f t="shared" si="13"/>
        <v>#DIV/0!</v>
      </c>
      <c r="AD153" s="27" t="e">
        <f t="shared" si="14"/>
        <v>#DIV/0!</v>
      </c>
      <c r="AE153" s="27" t="e">
        <f t="shared" si="15"/>
        <v>#DIV/0!</v>
      </c>
      <c r="AF153" s="28">
        <f t="shared" si="16"/>
        <v>0</v>
      </c>
      <c r="AG153" s="28">
        <f t="shared" si="17"/>
        <v>0</v>
      </c>
    </row>
    <row r="154" spans="1:33" s="35" customFormat="1" ht="12.75" customHeight="1">
      <c r="A154" s="33"/>
      <c r="B154" s="26" t="s">
        <v>165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8">
        <v>0</v>
      </c>
      <c r="K154" s="38">
        <v>0</v>
      </c>
      <c r="L154" s="38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8">
        <v>0</v>
      </c>
      <c r="V154" s="38">
        <v>0</v>
      </c>
      <c r="W154" s="38">
        <v>0</v>
      </c>
      <c r="X154" s="37">
        <v>0</v>
      </c>
      <c r="Y154" s="37">
        <v>0</v>
      </c>
      <c r="Z154" s="37">
        <v>0</v>
      </c>
      <c r="AA154" s="37"/>
      <c r="AB154" s="34">
        <f t="shared" si="12"/>
        <v>0</v>
      </c>
      <c r="AC154" s="26" t="e">
        <f t="shared" si="13"/>
        <v>#DIV/0!</v>
      </c>
      <c r="AD154" s="27" t="e">
        <f t="shared" si="14"/>
        <v>#DIV/0!</v>
      </c>
      <c r="AE154" s="27" t="e">
        <f t="shared" si="15"/>
        <v>#DIV/0!</v>
      </c>
      <c r="AF154" s="28">
        <f t="shared" si="16"/>
        <v>0</v>
      </c>
      <c r="AG154" s="28">
        <f t="shared" si="17"/>
        <v>0</v>
      </c>
    </row>
    <row r="155" spans="1:33" s="35" customFormat="1" ht="12.75" customHeight="1">
      <c r="A155" s="33"/>
      <c r="B155" s="26" t="s">
        <v>218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8">
        <v>0</v>
      </c>
      <c r="K155" s="38">
        <v>0</v>
      </c>
      <c r="L155" s="38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8">
        <v>0</v>
      </c>
      <c r="V155" s="38">
        <v>0</v>
      </c>
      <c r="W155" s="38">
        <v>0</v>
      </c>
      <c r="X155" s="37">
        <v>0</v>
      </c>
      <c r="Y155" s="37">
        <v>0</v>
      </c>
      <c r="Z155" s="37">
        <v>0</v>
      </c>
      <c r="AA155" s="37"/>
      <c r="AB155" s="34">
        <f t="shared" si="12"/>
        <v>0</v>
      </c>
      <c r="AC155" s="26" t="e">
        <f t="shared" si="13"/>
        <v>#DIV/0!</v>
      </c>
      <c r="AD155" s="27" t="e">
        <f t="shared" si="14"/>
        <v>#DIV/0!</v>
      </c>
      <c r="AE155" s="27" t="e">
        <f t="shared" si="15"/>
        <v>#DIV/0!</v>
      </c>
      <c r="AF155" s="28">
        <f t="shared" si="16"/>
        <v>0</v>
      </c>
      <c r="AG155" s="28">
        <f t="shared" si="17"/>
        <v>0</v>
      </c>
    </row>
    <row r="156" spans="1:33" s="35" customFormat="1" ht="12.75" customHeight="1">
      <c r="A156" s="33"/>
      <c r="B156" s="26" t="s">
        <v>219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8">
        <v>0</v>
      </c>
      <c r="K156" s="38">
        <v>0</v>
      </c>
      <c r="L156" s="38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8">
        <v>0</v>
      </c>
      <c r="V156" s="38">
        <v>0</v>
      </c>
      <c r="W156" s="38">
        <v>0</v>
      </c>
      <c r="X156" s="37">
        <v>0</v>
      </c>
      <c r="Y156" s="37">
        <v>0</v>
      </c>
      <c r="Z156" s="37">
        <v>0</v>
      </c>
      <c r="AA156" s="37"/>
      <c r="AB156" s="34">
        <f t="shared" si="12"/>
        <v>0</v>
      </c>
      <c r="AC156" s="26" t="e">
        <f t="shared" si="13"/>
        <v>#DIV/0!</v>
      </c>
      <c r="AD156" s="27" t="e">
        <f t="shared" si="14"/>
        <v>#DIV/0!</v>
      </c>
      <c r="AE156" s="27" t="e">
        <f t="shared" si="15"/>
        <v>#DIV/0!</v>
      </c>
      <c r="AF156" s="28">
        <f t="shared" si="16"/>
        <v>0</v>
      </c>
      <c r="AG156" s="28">
        <f t="shared" si="17"/>
        <v>0</v>
      </c>
    </row>
    <row r="157" spans="1:33" s="35" customFormat="1" ht="12.75" customHeight="1">
      <c r="A157" s="33"/>
      <c r="B157" s="26" t="s">
        <v>220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8">
        <v>0</v>
      </c>
      <c r="K157" s="38">
        <v>0</v>
      </c>
      <c r="L157" s="38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8">
        <v>0</v>
      </c>
      <c r="V157" s="38">
        <v>0</v>
      </c>
      <c r="W157" s="38">
        <v>0</v>
      </c>
      <c r="X157" s="37">
        <v>0</v>
      </c>
      <c r="Y157" s="37">
        <v>0</v>
      </c>
      <c r="Z157" s="37">
        <v>0</v>
      </c>
      <c r="AA157" s="37"/>
      <c r="AB157" s="34">
        <f t="shared" si="12"/>
        <v>0</v>
      </c>
      <c r="AC157" s="26" t="e">
        <f t="shared" si="13"/>
        <v>#DIV/0!</v>
      </c>
      <c r="AD157" s="27" t="e">
        <f t="shared" si="14"/>
        <v>#DIV/0!</v>
      </c>
      <c r="AE157" s="27" t="e">
        <f t="shared" si="15"/>
        <v>#DIV/0!</v>
      </c>
      <c r="AF157" s="28">
        <f t="shared" si="16"/>
        <v>0</v>
      </c>
      <c r="AG157" s="28">
        <f t="shared" si="17"/>
        <v>0</v>
      </c>
    </row>
    <row r="158" spans="1:33" s="35" customFormat="1" ht="12.75" customHeight="1">
      <c r="A158" s="33"/>
      <c r="B158" s="26" t="s">
        <v>221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38">
        <v>0</v>
      </c>
      <c r="L158" s="38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8">
        <v>0</v>
      </c>
      <c r="V158" s="38">
        <v>0</v>
      </c>
      <c r="W158" s="38">
        <v>0</v>
      </c>
      <c r="X158" s="37">
        <v>0</v>
      </c>
      <c r="Y158" s="37">
        <v>0</v>
      </c>
      <c r="Z158" s="37">
        <v>0</v>
      </c>
      <c r="AA158" s="37"/>
      <c r="AB158" s="34">
        <f t="shared" si="12"/>
        <v>0</v>
      </c>
      <c r="AC158" s="26" t="e">
        <f t="shared" si="13"/>
        <v>#DIV/0!</v>
      </c>
      <c r="AD158" s="27" t="e">
        <f t="shared" si="14"/>
        <v>#DIV/0!</v>
      </c>
      <c r="AE158" s="27" t="e">
        <f t="shared" si="15"/>
        <v>#DIV/0!</v>
      </c>
      <c r="AF158" s="28">
        <f t="shared" si="16"/>
        <v>0</v>
      </c>
      <c r="AG158" s="28">
        <f t="shared" si="17"/>
        <v>0</v>
      </c>
    </row>
    <row r="159" spans="1:33" s="35" customFormat="1" ht="12.75" customHeight="1">
      <c r="A159" s="33"/>
      <c r="B159" s="45" t="s">
        <v>222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1.1999999999999999E-3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/>
      <c r="AB159" s="34">
        <f t="shared" si="12"/>
        <v>1.1999999999999999E-3</v>
      </c>
      <c r="AC159" s="26">
        <f t="shared" si="13"/>
        <v>4.1666666666666664E-2</v>
      </c>
      <c r="AD159" s="27">
        <f t="shared" si="14"/>
        <v>4.1666666666666664E-2</v>
      </c>
      <c r="AE159" s="27" t="e">
        <f t="shared" si="15"/>
        <v>#DIV/0!</v>
      </c>
      <c r="AF159" s="28">
        <f t="shared" si="16"/>
        <v>1.1999999999999999E-3</v>
      </c>
      <c r="AG159" s="28">
        <f t="shared" si="17"/>
        <v>0</v>
      </c>
    </row>
    <row r="160" spans="1:33" s="35" customFormat="1" ht="12.75" customHeight="1">
      <c r="A160" s="33"/>
      <c r="B160" s="26" t="s">
        <v>223</v>
      </c>
      <c r="C160" s="37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8">
        <v>0</v>
      </c>
      <c r="K160" s="38">
        <v>0</v>
      </c>
      <c r="L160" s="38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8">
        <v>0</v>
      </c>
      <c r="V160" s="38">
        <v>0</v>
      </c>
      <c r="W160" s="38">
        <v>0</v>
      </c>
      <c r="X160" s="37">
        <v>0</v>
      </c>
      <c r="Y160" s="37">
        <v>0</v>
      </c>
      <c r="Z160" s="37">
        <v>0</v>
      </c>
      <c r="AA160" s="37"/>
      <c r="AB160" s="34">
        <f t="shared" si="12"/>
        <v>0</v>
      </c>
      <c r="AC160" s="26" t="e">
        <f t="shared" si="13"/>
        <v>#DIV/0!</v>
      </c>
      <c r="AD160" s="27" t="e">
        <f t="shared" si="14"/>
        <v>#DIV/0!</v>
      </c>
      <c r="AE160" s="27" t="e">
        <f t="shared" si="15"/>
        <v>#DIV/0!</v>
      </c>
      <c r="AF160" s="28">
        <f t="shared" si="16"/>
        <v>0</v>
      </c>
      <c r="AG160" s="28">
        <f t="shared" si="17"/>
        <v>0</v>
      </c>
    </row>
    <row r="161" spans="1:33" s="35" customFormat="1" ht="12.75" customHeight="1">
      <c r="A161" s="33"/>
      <c r="B161" s="26" t="s">
        <v>224</v>
      </c>
      <c r="C161" s="37">
        <v>0</v>
      </c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8">
        <v>0</v>
      </c>
      <c r="K161" s="38">
        <v>0</v>
      </c>
      <c r="L161" s="38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8">
        <v>0</v>
      </c>
      <c r="V161" s="38">
        <v>0</v>
      </c>
      <c r="W161" s="38">
        <v>0</v>
      </c>
      <c r="X161" s="37">
        <v>0</v>
      </c>
      <c r="Y161" s="37">
        <v>0</v>
      </c>
      <c r="Z161" s="37">
        <v>0</v>
      </c>
      <c r="AA161" s="37"/>
      <c r="AB161" s="34">
        <f t="shared" si="12"/>
        <v>0</v>
      </c>
      <c r="AC161" s="26" t="e">
        <f t="shared" si="13"/>
        <v>#DIV/0!</v>
      </c>
      <c r="AD161" s="27" t="e">
        <f t="shared" si="14"/>
        <v>#DIV/0!</v>
      </c>
      <c r="AE161" s="27" t="e">
        <f t="shared" si="15"/>
        <v>#DIV/0!</v>
      </c>
      <c r="AF161" s="28">
        <f t="shared" si="16"/>
        <v>0</v>
      </c>
      <c r="AG161" s="28">
        <f t="shared" si="17"/>
        <v>0</v>
      </c>
    </row>
    <row r="162" spans="1:33" s="35" customFormat="1" ht="12.75" customHeight="1">
      <c r="A162" s="33"/>
      <c r="B162" s="26" t="s">
        <v>225</v>
      </c>
      <c r="C162" s="37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8">
        <v>0</v>
      </c>
      <c r="K162" s="38">
        <v>0</v>
      </c>
      <c r="L162" s="38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8">
        <v>0</v>
      </c>
      <c r="V162" s="38">
        <v>0</v>
      </c>
      <c r="W162" s="38">
        <v>0</v>
      </c>
      <c r="X162" s="37">
        <v>0</v>
      </c>
      <c r="Y162" s="37">
        <v>0</v>
      </c>
      <c r="Z162" s="37">
        <v>0</v>
      </c>
      <c r="AA162" s="37"/>
      <c r="AB162" s="34">
        <f t="shared" si="12"/>
        <v>0</v>
      </c>
      <c r="AC162" s="26" t="e">
        <f t="shared" si="13"/>
        <v>#DIV/0!</v>
      </c>
      <c r="AD162" s="27" t="e">
        <f t="shared" si="14"/>
        <v>#DIV/0!</v>
      </c>
      <c r="AE162" s="27" t="e">
        <f t="shared" si="15"/>
        <v>#DIV/0!</v>
      </c>
      <c r="AF162" s="28">
        <f t="shared" si="16"/>
        <v>0</v>
      </c>
      <c r="AG162" s="28">
        <f t="shared" si="17"/>
        <v>0</v>
      </c>
    </row>
    <row r="163" spans="1:33" s="35" customFormat="1" ht="12.75" customHeight="1">
      <c r="A163" s="33"/>
      <c r="B163" s="26" t="s">
        <v>226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8">
        <v>0</v>
      </c>
      <c r="K163" s="38">
        <v>0</v>
      </c>
      <c r="L163" s="38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8">
        <v>0</v>
      </c>
      <c r="V163" s="38">
        <v>0</v>
      </c>
      <c r="W163" s="38">
        <v>0</v>
      </c>
      <c r="X163" s="37">
        <v>0</v>
      </c>
      <c r="Y163" s="37">
        <v>0</v>
      </c>
      <c r="Z163" s="37">
        <v>0</v>
      </c>
      <c r="AA163" s="37"/>
      <c r="AB163" s="34">
        <f t="shared" si="12"/>
        <v>0</v>
      </c>
      <c r="AC163" s="26" t="e">
        <f t="shared" si="13"/>
        <v>#DIV/0!</v>
      </c>
      <c r="AD163" s="27" t="e">
        <f t="shared" si="14"/>
        <v>#DIV/0!</v>
      </c>
      <c r="AE163" s="27" t="e">
        <f t="shared" si="15"/>
        <v>#DIV/0!</v>
      </c>
      <c r="AF163" s="28">
        <f t="shared" si="16"/>
        <v>0</v>
      </c>
      <c r="AG163" s="28">
        <f t="shared" si="17"/>
        <v>0</v>
      </c>
    </row>
    <row r="164" spans="1:33" s="35" customFormat="1" ht="12.75" customHeight="1">
      <c r="A164" s="33"/>
      <c r="B164" s="26" t="s">
        <v>227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38">
        <v>0</v>
      </c>
      <c r="L164" s="38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8">
        <v>0</v>
      </c>
      <c r="V164" s="38">
        <v>0</v>
      </c>
      <c r="W164" s="38">
        <v>0</v>
      </c>
      <c r="X164" s="37">
        <v>0</v>
      </c>
      <c r="Y164" s="37">
        <v>0</v>
      </c>
      <c r="Z164" s="37">
        <v>0</v>
      </c>
      <c r="AA164" s="37"/>
      <c r="AB164" s="34">
        <f t="shared" si="12"/>
        <v>0</v>
      </c>
      <c r="AC164" s="26" t="e">
        <f t="shared" si="13"/>
        <v>#DIV/0!</v>
      </c>
      <c r="AD164" s="27" t="e">
        <f t="shared" si="14"/>
        <v>#DIV/0!</v>
      </c>
      <c r="AE164" s="27" t="e">
        <f t="shared" si="15"/>
        <v>#DIV/0!</v>
      </c>
      <c r="AF164" s="28">
        <f t="shared" si="16"/>
        <v>0</v>
      </c>
      <c r="AG164" s="28">
        <f t="shared" si="17"/>
        <v>0</v>
      </c>
    </row>
    <row r="165" spans="1:33" s="35" customFormat="1" ht="12.75" customHeight="1">
      <c r="A165" s="33"/>
      <c r="B165" s="26" t="s">
        <v>228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8">
        <v>0</v>
      </c>
      <c r="K165" s="38">
        <v>1.1999999999999999E-3</v>
      </c>
      <c r="L165" s="38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8">
        <v>0</v>
      </c>
      <c r="V165" s="38">
        <v>0</v>
      </c>
      <c r="W165" s="38">
        <v>0</v>
      </c>
      <c r="X165" s="37">
        <v>0</v>
      </c>
      <c r="Y165" s="37">
        <v>0</v>
      </c>
      <c r="Z165" s="37">
        <v>0</v>
      </c>
      <c r="AA165" s="37"/>
      <c r="AB165" s="34">
        <f t="shared" si="12"/>
        <v>1.1999999999999999E-3</v>
      </c>
      <c r="AC165" s="26">
        <f t="shared" si="13"/>
        <v>4.1666666666666664E-2</v>
      </c>
      <c r="AD165" s="27">
        <f t="shared" si="14"/>
        <v>4.1666666666666664E-2</v>
      </c>
      <c r="AE165" s="27" t="e">
        <f t="shared" si="15"/>
        <v>#DIV/0!</v>
      </c>
      <c r="AF165" s="28">
        <f t="shared" si="16"/>
        <v>1.1999999999999999E-3</v>
      </c>
      <c r="AG165" s="28">
        <f t="shared" si="17"/>
        <v>0</v>
      </c>
    </row>
    <row r="166" spans="1:33" s="35" customFormat="1" ht="12.75" customHeight="1">
      <c r="A166" s="33"/>
      <c r="B166" s="26" t="s">
        <v>229</v>
      </c>
      <c r="C166" s="37">
        <v>0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8">
        <v>0</v>
      </c>
      <c r="K166" s="38">
        <v>0</v>
      </c>
      <c r="L166" s="38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8">
        <v>0</v>
      </c>
      <c r="V166" s="38">
        <v>0</v>
      </c>
      <c r="W166" s="38">
        <v>0</v>
      </c>
      <c r="X166" s="37">
        <v>0</v>
      </c>
      <c r="Y166" s="37">
        <v>0</v>
      </c>
      <c r="Z166" s="37">
        <v>0</v>
      </c>
      <c r="AA166" s="37"/>
      <c r="AB166" s="34">
        <f t="shared" si="12"/>
        <v>0</v>
      </c>
      <c r="AC166" s="26" t="e">
        <f t="shared" si="13"/>
        <v>#DIV/0!</v>
      </c>
      <c r="AD166" s="27" t="e">
        <f t="shared" si="14"/>
        <v>#DIV/0!</v>
      </c>
      <c r="AE166" s="27" t="e">
        <f t="shared" si="15"/>
        <v>#DIV/0!</v>
      </c>
      <c r="AF166" s="28">
        <f t="shared" si="16"/>
        <v>0</v>
      </c>
      <c r="AG166" s="28">
        <f t="shared" si="17"/>
        <v>0</v>
      </c>
    </row>
    <row r="167" spans="1:33" s="35" customFormat="1" ht="12.75" customHeight="1">
      <c r="A167" s="33"/>
      <c r="B167" s="26" t="s">
        <v>230</v>
      </c>
      <c r="C167" s="37">
        <v>0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8">
        <v>0</v>
      </c>
      <c r="K167" s="38">
        <v>0</v>
      </c>
      <c r="L167" s="38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8">
        <v>0</v>
      </c>
      <c r="V167" s="38">
        <v>0</v>
      </c>
      <c r="W167" s="38">
        <v>0</v>
      </c>
      <c r="X167" s="37">
        <v>0</v>
      </c>
      <c r="Y167" s="37">
        <v>0</v>
      </c>
      <c r="Z167" s="37">
        <v>0</v>
      </c>
      <c r="AA167" s="37"/>
      <c r="AB167" s="34">
        <f t="shared" si="12"/>
        <v>0</v>
      </c>
      <c r="AC167" s="26" t="e">
        <f t="shared" si="13"/>
        <v>#DIV/0!</v>
      </c>
      <c r="AD167" s="27" t="e">
        <f t="shared" si="14"/>
        <v>#DIV/0!</v>
      </c>
      <c r="AE167" s="27" t="e">
        <f t="shared" si="15"/>
        <v>#DIV/0!</v>
      </c>
      <c r="AF167" s="28">
        <f t="shared" si="16"/>
        <v>0</v>
      </c>
      <c r="AG167" s="28">
        <f t="shared" si="17"/>
        <v>0</v>
      </c>
    </row>
    <row r="168" spans="1:33" s="35" customFormat="1" ht="12.75" customHeight="1">
      <c r="A168" s="33"/>
      <c r="B168" s="45" t="s">
        <v>231</v>
      </c>
      <c r="C168" s="46">
        <v>0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/>
      <c r="AB168" s="34">
        <f t="shared" si="12"/>
        <v>0</v>
      </c>
      <c r="AC168" s="26" t="e">
        <f t="shared" si="13"/>
        <v>#DIV/0!</v>
      </c>
      <c r="AD168" s="27" t="e">
        <f t="shared" si="14"/>
        <v>#DIV/0!</v>
      </c>
      <c r="AE168" s="27" t="e">
        <f t="shared" si="15"/>
        <v>#DIV/0!</v>
      </c>
      <c r="AF168" s="28">
        <f t="shared" si="16"/>
        <v>0</v>
      </c>
      <c r="AG168" s="28">
        <f t="shared" si="17"/>
        <v>0</v>
      </c>
    </row>
    <row r="169" spans="1:33" s="35" customFormat="1" ht="12.75" customHeight="1">
      <c r="A169" s="33"/>
      <c r="B169" s="26" t="s">
        <v>125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8">
        <v>0</v>
      </c>
      <c r="K169" s="38">
        <v>0</v>
      </c>
      <c r="L169" s="38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8">
        <v>0</v>
      </c>
      <c r="V169" s="38">
        <v>0</v>
      </c>
      <c r="W169" s="38">
        <v>0</v>
      </c>
      <c r="X169" s="37">
        <v>0</v>
      </c>
      <c r="Y169" s="37">
        <v>0</v>
      </c>
      <c r="Z169" s="37">
        <v>0</v>
      </c>
      <c r="AA169" s="37"/>
      <c r="AB169" s="34">
        <f t="shared" si="12"/>
        <v>0</v>
      </c>
      <c r="AC169" s="26" t="e">
        <f t="shared" si="13"/>
        <v>#DIV/0!</v>
      </c>
      <c r="AD169" s="27" t="e">
        <f t="shared" si="14"/>
        <v>#DIV/0!</v>
      </c>
      <c r="AE169" s="27" t="e">
        <f t="shared" si="15"/>
        <v>#DIV/0!</v>
      </c>
      <c r="AF169" s="28">
        <f t="shared" si="16"/>
        <v>0</v>
      </c>
      <c r="AG169" s="28">
        <f t="shared" si="17"/>
        <v>0</v>
      </c>
    </row>
    <row r="170" spans="1:33" s="35" customFormat="1" ht="12.75" customHeight="1">
      <c r="A170" s="33"/>
      <c r="B170" s="26" t="s">
        <v>94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38">
        <v>0</v>
      </c>
      <c r="L170" s="38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8">
        <v>0</v>
      </c>
      <c r="V170" s="38">
        <v>0</v>
      </c>
      <c r="W170" s="38">
        <v>0</v>
      </c>
      <c r="X170" s="37">
        <v>0</v>
      </c>
      <c r="Y170" s="37">
        <v>0</v>
      </c>
      <c r="Z170" s="37">
        <v>0</v>
      </c>
      <c r="AA170" s="37"/>
      <c r="AB170" s="34">
        <f t="shared" si="12"/>
        <v>0</v>
      </c>
      <c r="AC170" s="26" t="e">
        <f t="shared" si="13"/>
        <v>#DIV/0!</v>
      </c>
      <c r="AD170" s="27" t="e">
        <f t="shared" si="14"/>
        <v>#DIV/0!</v>
      </c>
      <c r="AE170" s="27" t="e">
        <f t="shared" si="15"/>
        <v>#DIV/0!</v>
      </c>
      <c r="AF170" s="28">
        <f t="shared" si="16"/>
        <v>0</v>
      </c>
      <c r="AG170" s="28">
        <f t="shared" si="17"/>
        <v>0</v>
      </c>
    </row>
    <row r="171" spans="1:33" s="35" customFormat="1" ht="12.75" customHeight="1">
      <c r="A171" s="33"/>
      <c r="B171" s="45" t="s">
        <v>232</v>
      </c>
      <c r="C171" s="46">
        <v>0.71030000000000004</v>
      </c>
      <c r="D171" s="46">
        <v>0.69189999999999996</v>
      </c>
      <c r="E171" s="46">
        <v>0.70699999999999996</v>
      </c>
      <c r="F171" s="46">
        <v>0.78800000000000003</v>
      </c>
      <c r="G171" s="46">
        <v>0.90969999999999995</v>
      </c>
      <c r="H171" s="46">
        <v>0.98460000000000003</v>
      </c>
      <c r="I171" s="46">
        <v>1.0274000000000001</v>
      </c>
      <c r="J171" s="46">
        <v>1.0822000000000001</v>
      </c>
      <c r="K171" s="46">
        <v>1.0795999999999999</v>
      </c>
      <c r="L171" s="46">
        <v>1.1501999999999999</v>
      </c>
      <c r="M171" s="46">
        <v>1.1693</v>
      </c>
      <c r="N171" s="46">
        <v>1.1274999999999999</v>
      </c>
      <c r="O171" s="46">
        <v>1.1167</v>
      </c>
      <c r="P171" s="46">
        <v>1.1037999999999999</v>
      </c>
      <c r="Q171" s="46">
        <v>1.0980000000000001</v>
      </c>
      <c r="R171" s="46">
        <v>1.1638999999999999</v>
      </c>
      <c r="S171" s="46">
        <v>1.2269000000000001</v>
      </c>
      <c r="T171" s="46">
        <v>1.2689999999999999</v>
      </c>
      <c r="U171" s="46">
        <v>1.3144</v>
      </c>
      <c r="V171" s="46">
        <v>1.2909999999999999</v>
      </c>
      <c r="W171" s="46">
        <v>1.2132000000000001</v>
      </c>
      <c r="X171" s="46">
        <v>1.0770999999999999</v>
      </c>
      <c r="Y171" s="46">
        <v>0.93310000000000004</v>
      </c>
      <c r="Z171" s="46">
        <v>0.85819999999999996</v>
      </c>
      <c r="AA171" s="46"/>
      <c r="AB171" s="34">
        <f t="shared" si="12"/>
        <v>25.093</v>
      </c>
      <c r="AC171" s="26">
        <f t="shared" si="13"/>
        <v>0.79545166362345299</v>
      </c>
      <c r="AD171" s="27">
        <f t="shared" si="14"/>
        <v>0.90900857821828085</v>
      </c>
      <c r="AE171" s="27">
        <f t="shared" si="15"/>
        <v>0.79545166362345299</v>
      </c>
      <c r="AF171" s="28">
        <f t="shared" si="16"/>
        <v>1.1501999999999999</v>
      </c>
      <c r="AG171" s="28">
        <f t="shared" si="17"/>
        <v>1.3144</v>
      </c>
    </row>
    <row r="172" spans="1:33" s="35" customFormat="1" ht="12.75" customHeight="1">
      <c r="A172" s="33"/>
      <c r="B172" s="26" t="s">
        <v>233</v>
      </c>
      <c r="C172" s="37">
        <v>0.71030000000000004</v>
      </c>
      <c r="D172" s="37">
        <v>0.69189999999999996</v>
      </c>
      <c r="E172" s="37">
        <v>0.70669999999999999</v>
      </c>
      <c r="F172" s="37">
        <v>0.78800000000000003</v>
      </c>
      <c r="G172" s="37">
        <v>0.90969999999999995</v>
      </c>
      <c r="H172" s="37">
        <v>0.98419999999999996</v>
      </c>
      <c r="I172" s="37">
        <v>1.0274000000000001</v>
      </c>
      <c r="J172" s="38">
        <v>1.0822000000000001</v>
      </c>
      <c r="K172" s="38">
        <v>1.0795999999999999</v>
      </c>
      <c r="L172" s="38">
        <v>1.1501999999999999</v>
      </c>
      <c r="M172" s="37">
        <v>1.1689000000000001</v>
      </c>
      <c r="N172" s="37">
        <v>1.1274999999999999</v>
      </c>
      <c r="O172" s="37">
        <v>1.1167</v>
      </c>
      <c r="P172" s="37">
        <v>1.1037999999999999</v>
      </c>
      <c r="Q172" s="37">
        <v>1.0980000000000001</v>
      </c>
      <c r="R172" s="37">
        <v>1.1638999999999999</v>
      </c>
      <c r="S172" s="37">
        <v>1.2264999999999999</v>
      </c>
      <c r="T172" s="37">
        <v>1.2689999999999999</v>
      </c>
      <c r="U172" s="38">
        <v>1.3144</v>
      </c>
      <c r="V172" s="38">
        <v>1.2909999999999999</v>
      </c>
      <c r="W172" s="38">
        <v>1.2128000000000001</v>
      </c>
      <c r="X172" s="37">
        <v>1.0770999999999999</v>
      </c>
      <c r="Y172" s="37">
        <v>0.93279999999999996</v>
      </c>
      <c r="Z172" s="37">
        <v>0.8579</v>
      </c>
      <c r="AA172" s="37"/>
      <c r="AB172" s="34">
        <f t="shared" si="12"/>
        <v>25.090500000000006</v>
      </c>
      <c r="AC172" s="26">
        <f t="shared" si="13"/>
        <v>0.79537241326841157</v>
      </c>
      <c r="AD172" s="27">
        <f t="shared" si="14"/>
        <v>0.90891801425839014</v>
      </c>
      <c r="AE172" s="27">
        <f t="shared" si="15"/>
        <v>0.79537241326841157</v>
      </c>
      <c r="AF172" s="28">
        <f t="shared" si="16"/>
        <v>1.1501999999999999</v>
      </c>
      <c r="AG172" s="28">
        <f t="shared" si="17"/>
        <v>1.3144</v>
      </c>
    </row>
    <row r="173" spans="1:33" s="35" customFormat="1" ht="12.75" customHeight="1">
      <c r="A173" s="33"/>
      <c r="B173" s="26" t="s">
        <v>234</v>
      </c>
      <c r="C173" s="37">
        <v>0</v>
      </c>
      <c r="D173" s="37">
        <v>0</v>
      </c>
      <c r="E173" s="37">
        <v>4.0000000000000002E-4</v>
      </c>
      <c r="F173" s="37">
        <v>0</v>
      </c>
      <c r="G173" s="37">
        <v>0</v>
      </c>
      <c r="H173" s="37">
        <v>4.0000000000000002E-4</v>
      </c>
      <c r="I173" s="37">
        <v>0</v>
      </c>
      <c r="J173" s="38">
        <v>0</v>
      </c>
      <c r="K173" s="38">
        <v>0</v>
      </c>
      <c r="L173" s="38">
        <v>0</v>
      </c>
      <c r="M173" s="37">
        <v>4.0000000000000002E-4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4.0000000000000002E-4</v>
      </c>
      <c r="T173" s="37">
        <v>0</v>
      </c>
      <c r="U173" s="38">
        <v>0</v>
      </c>
      <c r="V173" s="38">
        <v>0</v>
      </c>
      <c r="W173" s="38">
        <v>4.0000000000000002E-4</v>
      </c>
      <c r="X173" s="37">
        <v>0</v>
      </c>
      <c r="Y173" s="37">
        <v>4.0000000000000002E-4</v>
      </c>
      <c r="Z173" s="37">
        <v>4.0000000000000002E-4</v>
      </c>
      <c r="AA173" s="37"/>
      <c r="AB173" s="34">
        <f t="shared" si="12"/>
        <v>2.8000000000000004E-3</v>
      </c>
      <c r="AC173" s="26">
        <f t="shared" si="13"/>
        <v>0.29166666666666669</v>
      </c>
      <c r="AD173" s="27" t="e">
        <f t="shared" si="14"/>
        <v>#DIV/0!</v>
      </c>
      <c r="AE173" s="27">
        <f t="shared" si="15"/>
        <v>0.29166666666666669</v>
      </c>
      <c r="AF173" s="28">
        <f t="shared" si="16"/>
        <v>0</v>
      </c>
      <c r="AG173" s="28">
        <f t="shared" si="17"/>
        <v>4.0000000000000002E-4</v>
      </c>
    </row>
    <row r="174" spans="1:33" s="35" customFormat="1" ht="12.75" customHeight="1">
      <c r="A174" s="33"/>
      <c r="B174" s="45" t="s">
        <v>232</v>
      </c>
      <c r="C174" s="46">
        <v>0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6">
        <v>0</v>
      </c>
      <c r="Y174" s="46">
        <v>0</v>
      </c>
      <c r="Z174" s="46">
        <v>0</v>
      </c>
      <c r="AA174" s="46"/>
      <c r="AB174" s="34">
        <f t="shared" si="12"/>
        <v>0</v>
      </c>
      <c r="AC174" s="26" t="e">
        <f t="shared" si="13"/>
        <v>#DIV/0!</v>
      </c>
      <c r="AD174" s="27" t="e">
        <f t="shared" si="14"/>
        <v>#DIV/0!</v>
      </c>
      <c r="AE174" s="27" t="e">
        <f t="shared" si="15"/>
        <v>#DIV/0!</v>
      </c>
      <c r="AF174" s="28">
        <f t="shared" si="16"/>
        <v>0</v>
      </c>
      <c r="AG174" s="28">
        <f t="shared" si="17"/>
        <v>0</v>
      </c>
    </row>
    <row r="175" spans="1:33" s="35" customFormat="1" ht="12.75" customHeight="1">
      <c r="A175" s="33"/>
      <c r="B175" s="26" t="s">
        <v>235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8">
        <v>0</v>
      </c>
      <c r="K175" s="38">
        <v>0</v>
      </c>
      <c r="L175" s="38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8">
        <v>0</v>
      </c>
      <c r="V175" s="38">
        <v>0</v>
      </c>
      <c r="W175" s="38">
        <v>0</v>
      </c>
      <c r="X175" s="37">
        <v>0</v>
      </c>
      <c r="Y175" s="37">
        <v>0</v>
      </c>
      <c r="Z175" s="37">
        <v>0</v>
      </c>
      <c r="AA175" s="37"/>
      <c r="AB175" s="34">
        <f t="shared" si="12"/>
        <v>0</v>
      </c>
      <c r="AC175" s="26" t="e">
        <f t="shared" si="13"/>
        <v>#DIV/0!</v>
      </c>
      <c r="AD175" s="27" t="e">
        <f t="shared" si="14"/>
        <v>#DIV/0!</v>
      </c>
      <c r="AE175" s="27" t="e">
        <f t="shared" si="15"/>
        <v>#DIV/0!</v>
      </c>
      <c r="AF175" s="28">
        <f t="shared" si="16"/>
        <v>0</v>
      </c>
      <c r="AG175" s="28">
        <f t="shared" si="17"/>
        <v>0</v>
      </c>
    </row>
    <row r="176" spans="1:33" s="35" customFormat="1" ht="12.75" customHeight="1">
      <c r="A176" s="33"/>
      <c r="B176" s="26" t="s">
        <v>236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0</v>
      </c>
      <c r="K176" s="38">
        <v>0</v>
      </c>
      <c r="L176" s="38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8">
        <v>0</v>
      </c>
      <c r="V176" s="38">
        <v>0</v>
      </c>
      <c r="W176" s="38">
        <v>0</v>
      </c>
      <c r="X176" s="37">
        <v>0</v>
      </c>
      <c r="Y176" s="37">
        <v>0</v>
      </c>
      <c r="Z176" s="37">
        <v>0</v>
      </c>
      <c r="AA176" s="37"/>
      <c r="AB176" s="34">
        <f t="shared" si="12"/>
        <v>0</v>
      </c>
      <c r="AC176" s="26" t="e">
        <f t="shared" si="13"/>
        <v>#DIV/0!</v>
      </c>
      <c r="AD176" s="27" t="e">
        <f t="shared" si="14"/>
        <v>#DIV/0!</v>
      </c>
      <c r="AE176" s="27" t="e">
        <f t="shared" si="15"/>
        <v>#DIV/0!</v>
      </c>
      <c r="AF176" s="28">
        <f t="shared" si="16"/>
        <v>0</v>
      </c>
      <c r="AG176" s="28">
        <f t="shared" si="17"/>
        <v>0</v>
      </c>
    </row>
    <row r="177" spans="1:33" s="35" customFormat="1" ht="12.75" customHeight="1">
      <c r="A177" s="33"/>
      <c r="B177" s="26" t="s">
        <v>237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8">
        <v>0</v>
      </c>
      <c r="K177" s="38">
        <v>0</v>
      </c>
      <c r="L177" s="38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8">
        <v>0</v>
      </c>
      <c r="V177" s="38">
        <v>0</v>
      </c>
      <c r="W177" s="38">
        <v>0</v>
      </c>
      <c r="X177" s="37">
        <v>0</v>
      </c>
      <c r="Y177" s="37">
        <v>0</v>
      </c>
      <c r="Z177" s="37">
        <v>0</v>
      </c>
      <c r="AA177" s="37"/>
      <c r="AB177" s="34">
        <f t="shared" si="12"/>
        <v>0</v>
      </c>
      <c r="AC177" s="26" t="e">
        <f t="shared" si="13"/>
        <v>#DIV/0!</v>
      </c>
      <c r="AD177" s="27" t="e">
        <f t="shared" si="14"/>
        <v>#DIV/0!</v>
      </c>
      <c r="AE177" s="27" t="e">
        <f t="shared" si="15"/>
        <v>#DIV/0!</v>
      </c>
      <c r="AF177" s="28">
        <f t="shared" si="16"/>
        <v>0</v>
      </c>
      <c r="AG177" s="28">
        <f t="shared" si="17"/>
        <v>0</v>
      </c>
    </row>
    <row r="178" spans="1:33" s="35" customFormat="1" ht="12.75" customHeight="1">
      <c r="A178" s="33"/>
      <c r="B178" s="26" t="s">
        <v>238</v>
      </c>
      <c r="C178" s="37">
        <v>0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8">
        <v>0</v>
      </c>
      <c r="K178" s="38">
        <v>0</v>
      </c>
      <c r="L178" s="38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8">
        <v>0</v>
      </c>
      <c r="V178" s="38">
        <v>0</v>
      </c>
      <c r="W178" s="38">
        <v>0</v>
      </c>
      <c r="X178" s="37">
        <v>0</v>
      </c>
      <c r="Y178" s="37">
        <v>0</v>
      </c>
      <c r="Z178" s="37">
        <v>0</v>
      </c>
      <c r="AA178" s="37"/>
      <c r="AB178" s="34">
        <f t="shared" si="12"/>
        <v>0</v>
      </c>
      <c r="AC178" s="26" t="e">
        <f t="shared" si="13"/>
        <v>#DIV/0!</v>
      </c>
      <c r="AD178" s="27" t="e">
        <f t="shared" si="14"/>
        <v>#DIV/0!</v>
      </c>
      <c r="AE178" s="27" t="e">
        <f t="shared" si="15"/>
        <v>#DIV/0!</v>
      </c>
      <c r="AF178" s="28">
        <f t="shared" si="16"/>
        <v>0</v>
      </c>
      <c r="AG178" s="28">
        <f t="shared" si="17"/>
        <v>0</v>
      </c>
    </row>
    <row r="179" spans="1:33" s="35" customFormat="1" ht="12.75" customHeight="1">
      <c r="A179" s="33"/>
      <c r="B179" s="26" t="s">
        <v>239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8">
        <v>0</v>
      </c>
      <c r="K179" s="38">
        <v>0</v>
      </c>
      <c r="L179" s="38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8">
        <v>0</v>
      </c>
      <c r="V179" s="38">
        <v>0</v>
      </c>
      <c r="W179" s="38">
        <v>0</v>
      </c>
      <c r="X179" s="37">
        <v>0</v>
      </c>
      <c r="Y179" s="37">
        <v>0</v>
      </c>
      <c r="Z179" s="37">
        <v>0</v>
      </c>
      <c r="AA179" s="37"/>
      <c r="AB179" s="34">
        <f t="shared" si="12"/>
        <v>0</v>
      </c>
      <c r="AC179" s="26" t="e">
        <f t="shared" si="13"/>
        <v>#DIV/0!</v>
      </c>
      <c r="AD179" s="27" t="e">
        <f t="shared" si="14"/>
        <v>#DIV/0!</v>
      </c>
      <c r="AE179" s="27" t="e">
        <f t="shared" si="15"/>
        <v>#DIV/0!</v>
      </c>
      <c r="AF179" s="28">
        <f t="shared" si="16"/>
        <v>0</v>
      </c>
      <c r="AG179" s="28">
        <f t="shared" si="17"/>
        <v>0</v>
      </c>
    </row>
    <row r="180" spans="1:33" s="35" customFormat="1" ht="12.75" customHeight="1">
      <c r="A180" s="33"/>
      <c r="B180" s="45" t="s">
        <v>240</v>
      </c>
      <c r="C180" s="46">
        <v>0</v>
      </c>
      <c r="D180" s="46">
        <v>0</v>
      </c>
      <c r="E180" s="46">
        <v>1.1999999999999999E-3</v>
      </c>
      <c r="F180" s="46">
        <v>0</v>
      </c>
      <c r="G180" s="46">
        <v>0</v>
      </c>
      <c r="H180" s="46">
        <v>1.1999999999999999E-3</v>
      </c>
      <c r="I180" s="46">
        <v>1.1999999999999999E-3</v>
      </c>
      <c r="J180" s="46">
        <v>0</v>
      </c>
      <c r="K180" s="46">
        <v>1.1999999999999999E-3</v>
      </c>
      <c r="L180" s="46">
        <v>0</v>
      </c>
      <c r="M180" s="46">
        <v>0</v>
      </c>
      <c r="N180" s="46">
        <v>1.1999999999999999E-3</v>
      </c>
      <c r="O180" s="46">
        <v>0</v>
      </c>
      <c r="P180" s="46">
        <v>0</v>
      </c>
      <c r="Q180" s="46">
        <v>0</v>
      </c>
      <c r="R180" s="46">
        <v>1.1999999999999999E-3</v>
      </c>
      <c r="S180" s="46">
        <v>1.1999999999999999E-3</v>
      </c>
      <c r="T180" s="46">
        <v>0</v>
      </c>
      <c r="U180" s="46">
        <v>0</v>
      </c>
      <c r="V180" s="46">
        <v>0</v>
      </c>
      <c r="W180" s="46">
        <v>1.1999999999999999E-3</v>
      </c>
      <c r="X180" s="46">
        <v>1.1999999999999999E-3</v>
      </c>
      <c r="Y180" s="46">
        <v>1.1999999999999999E-3</v>
      </c>
      <c r="Z180" s="46">
        <v>0</v>
      </c>
      <c r="AA180" s="46"/>
      <c r="AB180" s="34">
        <f t="shared" si="12"/>
        <v>1.1999999999999999E-2</v>
      </c>
      <c r="AC180" s="26">
        <f t="shared" si="13"/>
        <v>0.41666666666666663</v>
      </c>
      <c r="AD180" s="27">
        <f t="shared" si="14"/>
        <v>0.41666666666666663</v>
      </c>
      <c r="AE180" s="27">
        <f t="shared" si="15"/>
        <v>0.41666666666666663</v>
      </c>
      <c r="AF180" s="28">
        <f t="shared" si="16"/>
        <v>1.1999999999999999E-3</v>
      </c>
      <c r="AG180" s="28">
        <f t="shared" si="17"/>
        <v>1.1999999999999999E-3</v>
      </c>
    </row>
    <row r="181" spans="1:33" s="35" customFormat="1" ht="12.75" customHeight="1">
      <c r="A181" s="33"/>
      <c r="B181" s="26" t="s">
        <v>241</v>
      </c>
      <c r="C181" s="37">
        <v>0</v>
      </c>
      <c r="D181" s="37">
        <v>0</v>
      </c>
      <c r="E181" s="37">
        <v>0</v>
      </c>
      <c r="F181" s="37">
        <v>0</v>
      </c>
      <c r="G181" s="37">
        <v>0</v>
      </c>
      <c r="H181" s="37">
        <v>1.1999999999999999E-3</v>
      </c>
      <c r="I181" s="37">
        <v>0</v>
      </c>
      <c r="J181" s="38">
        <v>0</v>
      </c>
      <c r="K181" s="38">
        <v>0</v>
      </c>
      <c r="L181" s="38">
        <v>0</v>
      </c>
      <c r="M181" s="37">
        <v>0</v>
      </c>
      <c r="N181" s="37">
        <v>1.1999999999999999E-3</v>
      </c>
      <c r="O181" s="37">
        <v>0</v>
      </c>
      <c r="P181" s="37">
        <v>0</v>
      </c>
      <c r="Q181" s="37">
        <v>0</v>
      </c>
      <c r="R181" s="37">
        <v>0</v>
      </c>
      <c r="S181" s="37">
        <v>1.1999999999999999E-3</v>
      </c>
      <c r="T181" s="37">
        <v>0</v>
      </c>
      <c r="U181" s="38">
        <v>0</v>
      </c>
      <c r="V181" s="38">
        <v>0</v>
      </c>
      <c r="W181" s="38">
        <v>0</v>
      </c>
      <c r="X181" s="37">
        <v>0</v>
      </c>
      <c r="Y181" s="37">
        <v>1.1999999999999999E-3</v>
      </c>
      <c r="Z181" s="37">
        <v>0</v>
      </c>
      <c r="AA181" s="37"/>
      <c r="AB181" s="34">
        <f t="shared" si="12"/>
        <v>4.7999999999999996E-3</v>
      </c>
      <c r="AC181" s="26">
        <f t="shared" si="13"/>
        <v>0.16666666666666666</v>
      </c>
      <c r="AD181" s="27" t="e">
        <f t="shared" si="14"/>
        <v>#DIV/0!</v>
      </c>
      <c r="AE181" s="27" t="e">
        <f t="shared" si="15"/>
        <v>#DIV/0!</v>
      </c>
      <c r="AF181" s="28">
        <f t="shared" si="16"/>
        <v>0</v>
      </c>
      <c r="AG181" s="28">
        <f t="shared" si="17"/>
        <v>0</v>
      </c>
    </row>
    <row r="182" spans="1:33" s="35" customFormat="1" ht="12.75" customHeight="1">
      <c r="A182" s="33"/>
      <c r="B182" s="26" t="s">
        <v>242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38">
        <v>0</v>
      </c>
      <c r="L182" s="38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8">
        <v>0</v>
      </c>
      <c r="V182" s="38">
        <v>0</v>
      </c>
      <c r="W182" s="38">
        <v>0</v>
      </c>
      <c r="X182" s="37">
        <v>0</v>
      </c>
      <c r="Y182" s="37">
        <v>0</v>
      </c>
      <c r="Z182" s="37">
        <v>0</v>
      </c>
      <c r="AA182" s="37"/>
      <c r="AB182" s="34">
        <f t="shared" si="12"/>
        <v>0</v>
      </c>
      <c r="AC182" s="26" t="e">
        <f t="shared" si="13"/>
        <v>#DIV/0!</v>
      </c>
      <c r="AD182" s="27" t="e">
        <f t="shared" si="14"/>
        <v>#DIV/0!</v>
      </c>
      <c r="AE182" s="27" t="e">
        <f t="shared" si="15"/>
        <v>#DIV/0!</v>
      </c>
      <c r="AF182" s="28">
        <f t="shared" si="16"/>
        <v>0</v>
      </c>
      <c r="AG182" s="28">
        <f t="shared" si="17"/>
        <v>0</v>
      </c>
    </row>
    <row r="183" spans="1:33" s="35" customFormat="1" ht="12.75" customHeight="1">
      <c r="A183" s="33"/>
      <c r="B183" s="26" t="s">
        <v>243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8">
        <v>0</v>
      </c>
      <c r="K183" s="38">
        <v>0</v>
      </c>
      <c r="L183" s="38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8">
        <v>0</v>
      </c>
      <c r="V183" s="38">
        <v>0</v>
      </c>
      <c r="W183" s="38">
        <v>0</v>
      </c>
      <c r="X183" s="37">
        <v>0</v>
      </c>
      <c r="Y183" s="37">
        <v>0</v>
      </c>
      <c r="Z183" s="37">
        <v>0</v>
      </c>
      <c r="AA183" s="37"/>
      <c r="AB183" s="34">
        <f t="shared" si="12"/>
        <v>0</v>
      </c>
      <c r="AC183" s="26" t="e">
        <f t="shared" si="13"/>
        <v>#DIV/0!</v>
      </c>
      <c r="AD183" s="27" t="e">
        <f t="shared" si="14"/>
        <v>#DIV/0!</v>
      </c>
      <c r="AE183" s="27" t="e">
        <f t="shared" si="15"/>
        <v>#DIV/0!</v>
      </c>
      <c r="AF183" s="28">
        <f t="shared" si="16"/>
        <v>0</v>
      </c>
      <c r="AG183" s="28">
        <f t="shared" si="17"/>
        <v>0</v>
      </c>
    </row>
    <row r="184" spans="1:33" s="35" customFormat="1" ht="12.75" customHeight="1">
      <c r="A184" s="33"/>
      <c r="B184" s="26" t="s">
        <v>244</v>
      </c>
      <c r="C184" s="37">
        <v>0</v>
      </c>
      <c r="D184" s="37">
        <v>0</v>
      </c>
      <c r="E184" s="37">
        <v>1.1999999999999999E-3</v>
      </c>
      <c r="F184" s="37">
        <v>0</v>
      </c>
      <c r="G184" s="37">
        <v>0</v>
      </c>
      <c r="H184" s="37">
        <v>0</v>
      </c>
      <c r="I184" s="37">
        <v>0</v>
      </c>
      <c r="J184" s="38">
        <v>0</v>
      </c>
      <c r="K184" s="38">
        <v>1.1999999999999999E-3</v>
      </c>
      <c r="L184" s="38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1.1999999999999999E-3</v>
      </c>
      <c r="S184" s="37">
        <v>0</v>
      </c>
      <c r="T184" s="37">
        <v>0</v>
      </c>
      <c r="U184" s="38">
        <v>0</v>
      </c>
      <c r="V184" s="38">
        <v>0</v>
      </c>
      <c r="W184" s="38">
        <v>0</v>
      </c>
      <c r="X184" s="37">
        <v>1.1999999999999999E-3</v>
      </c>
      <c r="Y184" s="37">
        <v>0</v>
      </c>
      <c r="Z184" s="37">
        <v>0</v>
      </c>
      <c r="AA184" s="37"/>
      <c r="AB184" s="34">
        <f t="shared" si="12"/>
        <v>4.7999999999999996E-3</v>
      </c>
      <c r="AC184" s="26">
        <f t="shared" si="13"/>
        <v>0.16666666666666666</v>
      </c>
      <c r="AD184" s="27">
        <f t="shared" si="14"/>
        <v>0.16666666666666666</v>
      </c>
      <c r="AE184" s="27" t="e">
        <f t="shared" si="15"/>
        <v>#DIV/0!</v>
      </c>
      <c r="AF184" s="28">
        <f t="shared" si="16"/>
        <v>1.1999999999999999E-3</v>
      </c>
      <c r="AG184" s="28">
        <f t="shared" si="17"/>
        <v>0</v>
      </c>
    </row>
    <row r="185" spans="1:33" s="35" customFormat="1" ht="12.75" customHeight="1">
      <c r="A185" s="33"/>
      <c r="B185" s="26" t="s">
        <v>245</v>
      </c>
      <c r="C185" s="37">
        <v>0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1.1999999999999999E-3</v>
      </c>
      <c r="J185" s="38">
        <v>0</v>
      </c>
      <c r="K185" s="38">
        <v>0</v>
      </c>
      <c r="L185" s="38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8">
        <v>0</v>
      </c>
      <c r="V185" s="38">
        <v>0</v>
      </c>
      <c r="W185" s="38">
        <v>1.1999999999999999E-3</v>
      </c>
      <c r="X185" s="37">
        <v>0</v>
      </c>
      <c r="Y185" s="37">
        <v>0</v>
      </c>
      <c r="Z185" s="37">
        <v>0</v>
      </c>
      <c r="AA185" s="37"/>
      <c r="AB185" s="34">
        <f t="shared" si="12"/>
        <v>2.3999999999999998E-3</v>
      </c>
      <c r="AC185" s="26">
        <f t="shared" si="13"/>
        <v>8.3333333333333329E-2</v>
      </c>
      <c r="AD185" s="27" t="e">
        <f t="shared" si="14"/>
        <v>#DIV/0!</v>
      </c>
      <c r="AE185" s="27">
        <f t="shared" si="15"/>
        <v>8.3333333333333329E-2</v>
      </c>
      <c r="AF185" s="28">
        <f t="shared" si="16"/>
        <v>0</v>
      </c>
      <c r="AG185" s="28">
        <f t="shared" si="17"/>
        <v>1.1999999999999999E-3</v>
      </c>
    </row>
    <row r="186" spans="1:33" s="35" customFormat="1" ht="12.75" customHeight="1">
      <c r="A186" s="33"/>
      <c r="B186" s="26" t="s">
        <v>246</v>
      </c>
      <c r="C186" s="37">
        <v>0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8">
        <v>0</v>
      </c>
      <c r="K186" s="38">
        <v>0</v>
      </c>
      <c r="L186" s="38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8">
        <v>0</v>
      </c>
      <c r="V186" s="38">
        <v>0</v>
      </c>
      <c r="W186" s="38">
        <v>0</v>
      </c>
      <c r="X186" s="37">
        <v>0</v>
      </c>
      <c r="Y186" s="37">
        <v>0</v>
      </c>
      <c r="Z186" s="37">
        <v>0</v>
      </c>
      <c r="AA186" s="37"/>
      <c r="AB186" s="34">
        <f t="shared" si="12"/>
        <v>0</v>
      </c>
      <c r="AC186" s="26" t="e">
        <f t="shared" si="13"/>
        <v>#DIV/0!</v>
      </c>
      <c r="AD186" s="27" t="e">
        <f t="shared" si="14"/>
        <v>#DIV/0!</v>
      </c>
      <c r="AE186" s="27" t="e">
        <f t="shared" si="15"/>
        <v>#DIV/0!</v>
      </c>
      <c r="AF186" s="28">
        <f t="shared" si="16"/>
        <v>0</v>
      </c>
      <c r="AG186" s="28">
        <f t="shared" si="17"/>
        <v>0</v>
      </c>
    </row>
    <row r="187" spans="1:33" s="35" customFormat="1" ht="12.75" customHeight="1">
      <c r="A187" s="33"/>
      <c r="B187" s="26" t="s">
        <v>247</v>
      </c>
      <c r="C187" s="37">
        <v>0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8">
        <v>0</v>
      </c>
      <c r="K187" s="38">
        <v>0</v>
      </c>
      <c r="L187" s="38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8">
        <v>0</v>
      </c>
      <c r="V187" s="38">
        <v>0</v>
      </c>
      <c r="W187" s="38">
        <v>0</v>
      </c>
      <c r="X187" s="37">
        <v>0</v>
      </c>
      <c r="Y187" s="37">
        <v>0</v>
      </c>
      <c r="Z187" s="37">
        <v>0</v>
      </c>
      <c r="AA187" s="37"/>
      <c r="AB187" s="34">
        <f t="shared" si="12"/>
        <v>0</v>
      </c>
      <c r="AC187" s="26" t="e">
        <f t="shared" si="13"/>
        <v>#DIV/0!</v>
      </c>
      <c r="AD187" s="27" t="e">
        <f t="shared" si="14"/>
        <v>#DIV/0!</v>
      </c>
      <c r="AE187" s="27" t="e">
        <f t="shared" si="15"/>
        <v>#DIV/0!</v>
      </c>
      <c r="AF187" s="28">
        <f t="shared" si="16"/>
        <v>0</v>
      </c>
      <c r="AG187" s="28">
        <f t="shared" si="17"/>
        <v>0</v>
      </c>
    </row>
    <row r="188" spans="1:33" s="35" customFormat="1" ht="12.75" customHeight="1">
      <c r="A188" s="33"/>
      <c r="B188" s="26" t="s">
        <v>248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0</v>
      </c>
      <c r="K188" s="38">
        <v>0</v>
      </c>
      <c r="L188" s="38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8">
        <v>0</v>
      </c>
      <c r="V188" s="38">
        <v>0</v>
      </c>
      <c r="W188" s="38">
        <v>0</v>
      </c>
      <c r="X188" s="37">
        <v>0</v>
      </c>
      <c r="Y188" s="37">
        <v>0</v>
      </c>
      <c r="Z188" s="37">
        <v>0</v>
      </c>
      <c r="AA188" s="37"/>
      <c r="AB188" s="34">
        <f t="shared" si="12"/>
        <v>0</v>
      </c>
      <c r="AC188" s="26" t="e">
        <f t="shared" si="13"/>
        <v>#DIV/0!</v>
      </c>
      <c r="AD188" s="27" t="e">
        <f t="shared" si="14"/>
        <v>#DIV/0!</v>
      </c>
      <c r="AE188" s="27" t="e">
        <f t="shared" si="15"/>
        <v>#DIV/0!</v>
      </c>
      <c r="AF188" s="28">
        <f t="shared" si="16"/>
        <v>0</v>
      </c>
      <c r="AG188" s="28">
        <f t="shared" si="17"/>
        <v>0</v>
      </c>
    </row>
    <row r="189" spans="1:33" s="35" customFormat="1" ht="12.75" customHeight="1">
      <c r="A189" s="33"/>
      <c r="B189" s="45" t="s">
        <v>249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8.0000000000000004E-4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8.0000000000000004E-4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8.0000000000000004E-4</v>
      </c>
      <c r="Y189" s="46">
        <v>0</v>
      </c>
      <c r="Z189" s="46">
        <v>0</v>
      </c>
      <c r="AA189" s="46"/>
      <c r="AB189" s="34">
        <f t="shared" si="12"/>
        <v>2.4000000000000002E-3</v>
      </c>
      <c r="AC189" s="26">
        <f t="shared" si="13"/>
        <v>0.125</v>
      </c>
      <c r="AD189" s="27" t="e">
        <f t="shared" si="14"/>
        <v>#DIV/0!</v>
      </c>
      <c r="AE189" s="27" t="e">
        <f t="shared" si="15"/>
        <v>#DIV/0!</v>
      </c>
      <c r="AF189" s="28">
        <f t="shared" si="16"/>
        <v>0</v>
      </c>
      <c r="AG189" s="28">
        <f t="shared" si="17"/>
        <v>0</v>
      </c>
    </row>
    <row r="190" spans="1:33" s="35" customFormat="1" ht="12.75" customHeight="1">
      <c r="A190" s="33"/>
      <c r="B190" s="26" t="s">
        <v>250</v>
      </c>
      <c r="C190" s="37">
        <v>0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8">
        <v>0</v>
      </c>
      <c r="K190" s="38">
        <v>0</v>
      </c>
      <c r="L190" s="38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8">
        <v>0</v>
      </c>
      <c r="V190" s="38">
        <v>0</v>
      </c>
      <c r="W190" s="38">
        <v>0</v>
      </c>
      <c r="X190" s="37">
        <v>0</v>
      </c>
      <c r="Y190" s="37">
        <v>0</v>
      </c>
      <c r="Z190" s="37">
        <v>0</v>
      </c>
      <c r="AA190" s="37"/>
      <c r="AB190" s="34">
        <f t="shared" si="12"/>
        <v>0</v>
      </c>
      <c r="AC190" s="26" t="e">
        <f t="shared" si="13"/>
        <v>#DIV/0!</v>
      </c>
      <c r="AD190" s="27" t="e">
        <f t="shared" si="14"/>
        <v>#DIV/0!</v>
      </c>
      <c r="AE190" s="27" t="e">
        <f t="shared" si="15"/>
        <v>#DIV/0!</v>
      </c>
      <c r="AF190" s="28">
        <f t="shared" si="16"/>
        <v>0</v>
      </c>
      <c r="AG190" s="28">
        <f t="shared" si="17"/>
        <v>0</v>
      </c>
    </row>
    <row r="191" spans="1:33" s="35" customFormat="1" ht="12.75" customHeight="1">
      <c r="A191" s="33"/>
      <c r="B191" s="26" t="s">
        <v>251</v>
      </c>
      <c r="C191" s="37">
        <v>0</v>
      </c>
      <c r="D191" s="37">
        <v>0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8">
        <v>0</v>
      </c>
      <c r="K191" s="38">
        <v>0</v>
      </c>
      <c r="L191" s="38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8">
        <v>0</v>
      </c>
      <c r="V191" s="38">
        <v>0</v>
      </c>
      <c r="W191" s="38">
        <v>0</v>
      </c>
      <c r="X191" s="37">
        <v>0</v>
      </c>
      <c r="Y191" s="37">
        <v>0</v>
      </c>
      <c r="Z191" s="37">
        <v>0</v>
      </c>
      <c r="AA191" s="37"/>
      <c r="AB191" s="34">
        <f t="shared" si="12"/>
        <v>0</v>
      </c>
      <c r="AC191" s="26" t="e">
        <f t="shared" si="13"/>
        <v>#DIV/0!</v>
      </c>
      <c r="AD191" s="27" t="e">
        <f t="shared" si="14"/>
        <v>#DIV/0!</v>
      </c>
      <c r="AE191" s="27" t="e">
        <f t="shared" si="15"/>
        <v>#DIV/0!</v>
      </c>
      <c r="AF191" s="28">
        <f t="shared" si="16"/>
        <v>0</v>
      </c>
      <c r="AG191" s="28">
        <f t="shared" si="17"/>
        <v>0</v>
      </c>
    </row>
    <row r="192" spans="1:33" s="35" customFormat="1" ht="12.75" customHeight="1">
      <c r="A192" s="33"/>
      <c r="B192" s="26" t="s">
        <v>252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8">
        <v>0</v>
      </c>
      <c r="K192" s="38">
        <v>0</v>
      </c>
      <c r="L192" s="38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8">
        <v>0</v>
      </c>
      <c r="V192" s="38">
        <v>0</v>
      </c>
      <c r="W192" s="38">
        <v>0</v>
      </c>
      <c r="X192" s="37">
        <v>0</v>
      </c>
      <c r="Y192" s="37">
        <v>0</v>
      </c>
      <c r="Z192" s="37">
        <v>0</v>
      </c>
      <c r="AA192" s="37"/>
      <c r="AB192" s="34">
        <f t="shared" si="12"/>
        <v>0</v>
      </c>
      <c r="AC192" s="26" t="e">
        <f t="shared" si="13"/>
        <v>#DIV/0!</v>
      </c>
      <c r="AD192" s="27" t="e">
        <f t="shared" si="14"/>
        <v>#DIV/0!</v>
      </c>
      <c r="AE192" s="27" t="e">
        <f t="shared" si="15"/>
        <v>#DIV/0!</v>
      </c>
      <c r="AF192" s="28">
        <f t="shared" si="16"/>
        <v>0</v>
      </c>
      <c r="AG192" s="28">
        <f t="shared" si="17"/>
        <v>0</v>
      </c>
    </row>
    <row r="193" spans="1:33" s="35" customFormat="1" ht="12.75" customHeight="1">
      <c r="A193" s="33"/>
      <c r="B193" s="26" t="s">
        <v>253</v>
      </c>
      <c r="C193" s="37">
        <v>0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8">
        <v>0</v>
      </c>
      <c r="K193" s="38">
        <v>0</v>
      </c>
      <c r="L193" s="38">
        <v>0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8">
        <v>0</v>
      </c>
      <c r="V193" s="38">
        <v>0</v>
      </c>
      <c r="W193" s="38">
        <v>0</v>
      </c>
      <c r="X193" s="37">
        <v>0</v>
      </c>
      <c r="Y193" s="37">
        <v>0</v>
      </c>
      <c r="Z193" s="37">
        <v>0</v>
      </c>
      <c r="AA193" s="37"/>
      <c r="AB193" s="34">
        <f t="shared" si="12"/>
        <v>0</v>
      </c>
      <c r="AC193" s="26" t="e">
        <f t="shared" si="13"/>
        <v>#DIV/0!</v>
      </c>
      <c r="AD193" s="27" t="e">
        <f t="shared" si="14"/>
        <v>#DIV/0!</v>
      </c>
      <c r="AE193" s="27" t="e">
        <f t="shared" si="15"/>
        <v>#DIV/0!</v>
      </c>
      <c r="AF193" s="28">
        <f t="shared" si="16"/>
        <v>0</v>
      </c>
      <c r="AG193" s="28">
        <f t="shared" si="17"/>
        <v>0</v>
      </c>
    </row>
    <row r="194" spans="1:33" s="35" customFormat="1" ht="12.75" customHeight="1">
      <c r="A194" s="33"/>
      <c r="B194" s="26" t="s">
        <v>254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38">
        <v>0</v>
      </c>
      <c r="L194" s="38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8">
        <v>0</v>
      </c>
      <c r="V194" s="38">
        <v>0</v>
      </c>
      <c r="W194" s="38">
        <v>0</v>
      </c>
      <c r="X194" s="37">
        <v>0</v>
      </c>
      <c r="Y194" s="37">
        <v>0</v>
      </c>
      <c r="Z194" s="37">
        <v>0</v>
      </c>
      <c r="AA194" s="37"/>
      <c r="AB194" s="34">
        <f t="shared" si="12"/>
        <v>0</v>
      </c>
      <c r="AC194" s="26" t="e">
        <f t="shared" si="13"/>
        <v>#DIV/0!</v>
      </c>
      <c r="AD194" s="27" t="e">
        <f t="shared" si="14"/>
        <v>#DIV/0!</v>
      </c>
      <c r="AE194" s="27" t="e">
        <f t="shared" si="15"/>
        <v>#DIV/0!</v>
      </c>
      <c r="AF194" s="28">
        <f t="shared" si="16"/>
        <v>0</v>
      </c>
      <c r="AG194" s="28">
        <f t="shared" si="17"/>
        <v>0</v>
      </c>
    </row>
    <row r="195" spans="1:33" s="35" customFormat="1" ht="12.75" customHeight="1">
      <c r="A195" s="33"/>
      <c r="B195" s="26" t="s">
        <v>255</v>
      </c>
      <c r="C195" s="37">
        <v>0</v>
      </c>
      <c r="D195" s="37">
        <v>0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8">
        <v>0</v>
      </c>
      <c r="K195" s="38">
        <v>0</v>
      </c>
      <c r="L195" s="38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8">
        <v>0</v>
      </c>
      <c r="V195" s="38">
        <v>0</v>
      </c>
      <c r="W195" s="38">
        <v>0</v>
      </c>
      <c r="X195" s="37">
        <v>0</v>
      </c>
      <c r="Y195" s="37">
        <v>0</v>
      </c>
      <c r="Z195" s="37">
        <v>0</v>
      </c>
      <c r="AA195" s="37"/>
      <c r="AB195" s="34">
        <f t="shared" si="12"/>
        <v>0</v>
      </c>
      <c r="AC195" s="26" t="e">
        <f t="shared" si="13"/>
        <v>#DIV/0!</v>
      </c>
      <c r="AD195" s="27" t="e">
        <f t="shared" si="14"/>
        <v>#DIV/0!</v>
      </c>
      <c r="AE195" s="27" t="e">
        <f t="shared" si="15"/>
        <v>#DIV/0!</v>
      </c>
      <c r="AF195" s="28">
        <f t="shared" si="16"/>
        <v>0</v>
      </c>
      <c r="AG195" s="28">
        <f t="shared" si="17"/>
        <v>0</v>
      </c>
    </row>
    <row r="196" spans="1:33" s="35" customFormat="1" ht="12.75" customHeight="1">
      <c r="A196" s="33"/>
      <c r="B196" s="26" t="s">
        <v>256</v>
      </c>
      <c r="C196" s="37">
        <v>0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8">
        <v>0</v>
      </c>
      <c r="K196" s="38">
        <v>0</v>
      </c>
      <c r="L196" s="38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8">
        <v>0</v>
      </c>
      <c r="V196" s="38">
        <v>0</v>
      </c>
      <c r="W196" s="38">
        <v>0</v>
      </c>
      <c r="X196" s="37">
        <v>0</v>
      </c>
      <c r="Y196" s="37">
        <v>0</v>
      </c>
      <c r="Z196" s="37">
        <v>0</v>
      </c>
      <c r="AA196" s="37"/>
      <c r="AB196" s="34">
        <f t="shared" si="12"/>
        <v>0</v>
      </c>
      <c r="AC196" s="26" t="e">
        <f t="shared" si="13"/>
        <v>#DIV/0!</v>
      </c>
      <c r="AD196" s="27" t="e">
        <f t="shared" si="14"/>
        <v>#DIV/0!</v>
      </c>
      <c r="AE196" s="27" t="e">
        <f t="shared" si="15"/>
        <v>#DIV/0!</v>
      </c>
      <c r="AF196" s="28">
        <f t="shared" si="16"/>
        <v>0</v>
      </c>
      <c r="AG196" s="28">
        <f t="shared" si="17"/>
        <v>0</v>
      </c>
    </row>
    <row r="197" spans="1:33" s="35" customFormat="1" ht="12.75" customHeight="1">
      <c r="A197" s="33"/>
      <c r="B197" s="26" t="s">
        <v>257</v>
      </c>
      <c r="C197" s="37">
        <v>0</v>
      </c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8">
        <v>0</v>
      </c>
      <c r="K197" s="38">
        <v>0</v>
      </c>
      <c r="L197" s="38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8">
        <v>0</v>
      </c>
      <c r="V197" s="38">
        <v>0</v>
      </c>
      <c r="W197" s="38">
        <v>0</v>
      </c>
      <c r="X197" s="37">
        <v>0</v>
      </c>
      <c r="Y197" s="37">
        <v>0</v>
      </c>
      <c r="Z197" s="37">
        <v>0</v>
      </c>
      <c r="AA197" s="37"/>
      <c r="AB197" s="34">
        <f t="shared" si="12"/>
        <v>0</v>
      </c>
      <c r="AC197" s="26" t="e">
        <f t="shared" si="13"/>
        <v>#DIV/0!</v>
      </c>
      <c r="AD197" s="27" t="e">
        <f t="shared" si="14"/>
        <v>#DIV/0!</v>
      </c>
      <c r="AE197" s="27" t="e">
        <f t="shared" si="15"/>
        <v>#DIV/0!</v>
      </c>
      <c r="AF197" s="28">
        <f t="shared" si="16"/>
        <v>0</v>
      </c>
      <c r="AG197" s="28">
        <f t="shared" si="17"/>
        <v>0</v>
      </c>
    </row>
    <row r="198" spans="1:33" s="35" customFormat="1" ht="12.75" customHeight="1">
      <c r="A198" s="33"/>
      <c r="B198" s="26" t="s">
        <v>258</v>
      </c>
      <c r="C198" s="37">
        <v>0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8">
        <v>0</v>
      </c>
      <c r="K198" s="38">
        <v>0</v>
      </c>
      <c r="L198" s="38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8">
        <v>0</v>
      </c>
      <c r="V198" s="38">
        <v>0</v>
      </c>
      <c r="W198" s="38">
        <v>0</v>
      </c>
      <c r="X198" s="37">
        <v>0</v>
      </c>
      <c r="Y198" s="37">
        <v>0</v>
      </c>
      <c r="Z198" s="37">
        <v>0</v>
      </c>
      <c r="AA198" s="37"/>
      <c r="AB198" s="34">
        <f t="shared" si="12"/>
        <v>0</v>
      </c>
      <c r="AC198" s="26" t="e">
        <f t="shared" si="13"/>
        <v>#DIV/0!</v>
      </c>
      <c r="AD198" s="27" t="e">
        <f t="shared" si="14"/>
        <v>#DIV/0!</v>
      </c>
      <c r="AE198" s="27" t="e">
        <f t="shared" si="15"/>
        <v>#DIV/0!</v>
      </c>
      <c r="AF198" s="28">
        <f t="shared" si="16"/>
        <v>0</v>
      </c>
      <c r="AG198" s="28">
        <f t="shared" si="17"/>
        <v>0</v>
      </c>
    </row>
    <row r="199" spans="1:33" s="35" customFormat="1" ht="12.75" customHeight="1">
      <c r="A199" s="33"/>
      <c r="B199" s="26" t="s">
        <v>259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8">
        <v>0</v>
      </c>
      <c r="K199" s="38">
        <v>0</v>
      </c>
      <c r="L199" s="38">
        <v>0</v>
      </c>
      <c r="M199" s="37">
        <v>0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8">
        <v>0</v>
      </c>
      <c r="V199" s="38">
        <v>0</v>
      </c>
      <c r="W199" s="38">
        <v>0</v>
      </c>
      <c r="X199" s="37">
        <v>0</v>
      </c>
      <c r="Y199" s="37">
        <v>0</v>
      </c>
      <c r="Z199" s="37">
        <v>0</v>
      </c>
      <c r="AA199" s="37"/>
      <c r="AB199" s="34">
        <f t="shared" si="12"/>
        <v>0</v>
      </c>
      <c r="AC199" s="26" t="e">
        <f t="shared" si="13"/>
        <v>#DIV/0!</v>
      </c>
      <c r="AD199" s="27" t="e">
        <f t="shared" si="14"/>
        <v>#DIV/0!</v>
      </c>
      <c r="AE199" s="27" t="e">
        <f t="shared" si="15"/>
        <v>#DIV/0!</v>
      </c>
      <c r="AF199" s="28">
        <f t="shared" si="16"/>
        <v>0</v>
      </c>
      <c r="AG199" s="28">
        <f t="shared" si="17"/>
        <v>0</v>
      </c>
    </row>
    <row r="200" spans="1:33" s="35" customFormat="1" ht="12.75" customHeight="1">
      <c r="A200" s="33"/>
      <c r="B200" s="26" t="s">
        <v>260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8.0000000000000004E-4</v>
      </c>
      <c r="J200" s="38">
        <v>0</v>
      </c>
      <c r="K200" s="38">
        <v>0</v>
      </c>
      <c r="L200" s="38">
        <v>0</v>
      </c>
      <c r="M200" s="37">
        <v>0</v>
      </c>
      <c r="N200" s="37">
        <v>0</v>
      </c>
      <c r="O200" s="37">
        <v>0</v>
      </c>
      <c r="P200" s="37">
        <v>8.0000000000000004E-4</v>
      </c>
      <c r="Q200" s="37">
        <v>0</v>
      </c>
      <c r="R200" s="37">
        <v>0</v>
      </c>
      <c r="S200" s="37">
        <v>0</v>
      </c>
      <c r="T200" s="37">
        <v>0</v>
      </c>
      <c r="U200" s="38">
        <v>0</v>
      </c>
      <c r="V200" s="38">
        <v>0</v>
      </c>
      <c r="W200" s="38">
        <v>0</v>
      </c>
      <c r="X200" s="37">
        <v>8.0000000000000004E-4</v>
      </c>
      <c r="Y200" s="37">
        <v>0</v>
      </c>
      <c r="Z200" s="37">
        <v>0</v>
      </c>
      <c r="AA200" s="37"/>
      <c r="AB200" s="34">
        <f t="shared" ref="AB200:AB201" si="18">SUM(C200:Z200)</f>
        <v>2.4000000000000002E-3</v>
      </c>
      <c r="AC200" s="26">
        <f t="shared" ref="AC200:AC201" si="19">AVERAGE(C200:Z200)/MAX(C200:Z200)</f>
        <v>0.125</v>
      </c>
      <c r="AD200" s="27" t="e">
        <f t="shared" ref="AD200:AD201" si="20">AVERAGE(C200:Z200)/MAX(J200:L200)</f>
        <v>#DIV/0!</v>
      </c>
      <c r="AE200" s="27" t="e">
        <f t="shared" ref="AE200:AE201" si="21">AVERAGE(C200:Z200)/MAX(U200:W200)</f>
        <v>#DIV/0!</v>
      </c>
      <c r="AF200" s="28">
        <f t="shared" ref="AF200:AF201" si="22">MAX(J200:L200)</f>
        <v>0</v>
      </c>
      <c r="AG200" s="28">
        <f t="shared" ref="AG200:AG201" si="23">MAX(U200:W200)</f>
        <v>0</v>
      </c>
    </row>
    <row r="201" spans="1:33" s="35" customFormat="1" ht="12.75" customHeight="1">
      <c r="A201" s="33"/>
      <c r="B201" s="26" t="s">
        <v>261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8">
        <v>0</v>
      </c>
      <c r="K201" s="38">
        <v>0</v>
      </c>
      <c r="L201" s="38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8">
        <v>0</v>
      </c>
      <c r="V201" s="38">
        <v>0</v>
      </c>
      <c r="W201" s="38">
        <v>0</v>
      </c>
      <c r="X201" s="37">
        <v>0</v>
      </c>
      <c r="Y201" s="37">
        <v>0</v>
      </c>
      <c r="Z201" s="37">
        <v>0</v>
      </c>
      <c r="AA201" s="37"/>
      <c r="AB201" s="34">
        <f t="shared" si="18"/>
        <v>0</v>
      </c>
      <c r="AC201" s="26" t="e">
        <f t="shared" si="19"/>
        <v>#DIV/0!</v>
      </c>
      <c r="AD201" s="27" t="e">
        <f t="shared" si="20"/>
        <v>#DIV/0!</v>
      </c>
      <c r="AE201" s="27" t="e">
        <f t="shared" si="21"/>
        <v>#DIV/0!</v>
      </c>
      <c r="AF201" s="28">
        <f t="shared" si="22"/>
        <v>0</v>
      </c>
      <c r="AG201" s="28">
        <f t="shared" si="23"/>
        <v>0</v>
      </c>
    </row>
    <row r="202" spans="1:33" s="17" customFormat="1" ht="15.75" customHeight="1">
      <c r="A202" s="47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14"/>
      <c r="O202" s="15"/>
      <c r="P202" s="49"/>
      <c r="Q202" s="49"/>
      <c r="R202" s="49"/>
      <c r="S202" s="49"/>
      <c r="T202" s="14"/>
      <c r="U202" s="49"/>
      <c r="V202" s="49"/>
      <c r="W202" s="49"/>
      <c r="X202" s="49"/>
      <c r="Y202" s="14"/>
      <c r="Z202" s="49"/>
      <c r="AA202" s="49"/>
      <c r="AB202" s="49"/>
      <c r="AC202" s="49"/>
      <c r="AD202" s="49"/>
      <c r="AE202" s="49"/>
      <c r="AF202" s="16"/>
      <c r="AG202" s="16"/>
    </row>
    <row r="203" spans="1:33" s="17" customFormat="1" ht="42" customHeight="1">
      <c r="A203"/>
      <c r="B203"/>
      <c r="C203"/>
      <c r="D203"/>
      <c r="E203"/>
      <c r="F203" s="23"/>
      <c r="G203" s="36"/>
      <c r="H203" s="36"/>
      <c r="I203" s="36"/>
      <c r="J203" s="36"/>
      <c r="K203" s="36"/>
      <c r="L203" s="24"/>
      <c r="M203"/>
      <c r="N203"/>
      <c r="O203" s="22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17" customFormat="1" ht="15.75" customHeight="1">
      <c r="A204" s="47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14"/>
      <c r="O204" s="15"/>
      <c r="P204" s="49"/>
      <c r="Q204" s="49"/>
      <c r="R204" s="49"/>
      <c r="S204" s="49"/>
      <c r="T204" s="14"/>
      <c r="U204" s="49"/>
      <c r="V204" s="49"/>
      <c r="W204" s="49"/>
      <c r="X204" s="49"/>
      <c r="Y204" s="14"/>
      <c r="Z204" s="49"/>
      <c r="AA204" s="49"/>
      <c r="AB204" s="49"/>
      <c r="AC204" s="49"/>
      <c r="AD204" s="49"/>
      <c r="AE204" s="49"/>
      <c r="AF204" s="16"/>
      <c r="AG204" s="16"/>
    </row>
    <row r="205" spans="1:33" s="17" customFormat="1" ht="15.75" customHeight="1">
      <c r="A205" s="47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14"/>
      <c r="O205" s="15"/>
      <c r="P205" s="49"/>
      <c r="Q205" s="49"/>
      <c r="R205" s="49"/>
      <c r="S205" s="49"/>
      <c r="T205" s="14"/>
      <c r="U205" s="49"/>
      <c r="V205" s="49"/>
      <c r="W205" s="49"/>
      <c r="X205" s="49"/>
      <c r="Y205" s="14"/>
      <c r="Z205" s="49"/>
      <c r="AA205" s="49"/>
      <c r="AB205" s="49"/>
      <c r="AC205" s="49"/>
      <c r="AD205" s="49"/>
      <c r="AE205" s="49"/>
      <c r="AF205" s="16"/>
      <c r="AG205" s="16"/>
    </row>
    <row r="206" spans="1:33" s="21" customFormat="1">
      <c r="A206" s="18"/>
      <c r="B206" s="19"/>
      <c r="C206" s="20"/>
    </row>
    <row r="207" spans="1:33" ht="21" customHeight="1">
      <c r="A207" s="2"/>
      <c r="B207" s="3"/>
      <c r="C207" s="4"/>
    </row>
    <row r="208" spans="1:33" s="7" customFormat="1">
      <c r="A208" s="9"/>
      <c r="B208" s="10"/>
      <c r="C208" s="11"/>
    </row>
    <row r="209" spans="1:3" s="8" customFormat="1">
      <c r="C209" s="12"/>
    </row>
    <row r="210" spans="1:3" s="7" customFormat="1">
      <c r="A210" s="13"/>
      <c r="B210" s="11"/>
      <c r="C210" s="11"/>
    </row>
  </sheetData>
  <mergeCells count="33">
    <mergeCell ref="T4:T5"/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  <mergeCell ref="J4:J5"/>
    <mergeCell ref="P4:P5"/>
    <mergeCell ref="Q4:Q5"/>
    <mergeCell ref="R4:R5"/>
    <mergeCell ref="S4:S5"/>
    <mergeCell ref="K4:K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10"/>
  <sheetViews>
    <sheetView zoomScale="80" zoomScaleNormal="80" workbookViewId="0">
      <selection sqref="A1:XFD1048576"/>
    </sheetView>
  </sheetViews>
  <sheetFormatPr defaultRowHeight="12.75"/>
  <cols>
    <col min="1" max="1" width="2.85546875" style="1" customWidth="1"/>
    <col min="2" max="2" width="31.5703125" style="1" customWidth="1"/>
    <col min="3" max="3" width="9.140625" style="6" customWidth="1"/>
    <col min="4" max="26" width="9.140625" customWidth="1"/>
    <col min="27" max="27" width="4.140625" customWidth="1"/>
    <col min="28" max="28" width="7.140625" customWidth="1"/>
  </cols>
  <sheetData>
    <row r="1" spans="1:33" ht="7.5" customHeight="1"/>
    <row r="2" spans="1:33" ht="18.75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41"/>
      <c r="AD2" s="41"/>
      <c r="AE2" s="41"/>
      <c r="AF2" s="41"/>
      <c r="AG2" s="41"/>
    </row>
    <row r="3" spans="1:33" ht="11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25" t="s">
        <v>58</v>
      </c>
      <c r="AG3" s="25" t="s">
        <v>59</v>
      </c>
    </row>
    <row r="4" spans="1:33" ht="23.25" customHeight="1">
      <c r="A4" s="63"/>
      <c r="B4" s="65" t="s">
        <v>25</v>
      </c>
      <c r="C4" s="52" t="s">
        <v>26</v>
      </c>
      <c r="D4" s="52" t="s">
        <v>27</v>
      </c>
      <c r="E4" s="52" t="s">
        <v>28</v>
      </c>
      <c r="F4" s="52" t="s">
        <v>29</v>
      </c>
      <c r="G4" s="52" t="s">
        <v>30</v>
      </c>
      <c r="H4" s="52" t="s">
        <v>31</v>
      </c>
      <c r="I4" s="52" t="s">
        <v>32</v>
      </c>
      <c r="J4" s="56" t="s">
        <v>33</v>
      </c>
      <c r="K4" s="56" t="s">
        <v>34</v>
      </c>
      <c r="L4" s="56" t="s">
        <v>35</v>
      </c>
      <c r="M4" s="50" t="s">
        <v>36</v>
      </c>
      <c r="N4" s="50" t="s">
        <v>37</v>
      </c>
      <c r="O4" s="51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6" t="s">
        <v>44</v>
      </c>
      <c r="V4" s="56" t="s">
        <v>45</v>
      </c>
      <c r="W4" s="56" t="s">
        <v>46</v>
      </c>
      <c r="X4" s="52" t="s">
        <v>47</v>
      </c>
      <c r="Y4" s="50" t="s">
        <v>48</v>
      </c>
      <c r="Z4" s="52" t="s">
        <v>49</v>
      </c>
      <c r="AA4" s="40"/>
      <c r="AB4" s="52" t="s">
        <v>50</v>
      </c>
      <c r="AC4" s="61" t="s">
        <v>51</v>
      </c>
      <c r="AD4" s="52" t="s">
        <v>52</v>
      </c>
      <c r="AE4" s="52" t="s">
        <v>53</v>
      </c>
      <c r="AF4" s="58" t="s">
        <v>54</v>
      </c>
      <c r="AG4" s="58" t="s">
        <v>55</v>
      </c>
    </row>
    <row r="5" spans="1:33" s="5" customFormat="1" ht="15.75" customHeight="1">
      <c r="A5" s="64"/>
      <c r="B5" s="66"/>
      <c r="C5" s="53"/>
      <c r="D5" s="53"/>
      <c r="E5" s="53"/>
      <c r="F5" s="53"/>
      <c r="G5" s="53"/>
      <c r="H5" s="53"/>
      <c r="I5" s="53"/>
      <c r="J5" s="57"/>
      <c r="K5" s="57"/>
      <c r="L5" s="57"/>
      <c r="M5" s="55"/>
      <c r="N5" s="50"/>
      <c r="O5" s="51"/>
      <c r="P5" s="55"/>
      <c r="Q5" s="55"/>
      <c r="R5" s="55"/>
      <c r="S5" s="55"/>
      <c r="T5" s="50"/>
      <c r="U5" s="57"/>
      <c r="V5" s="57"/>
      <c r="W5" s="57"/>
      <c r="X5" s="53"/>
      <c r="Y5" s="50"/>
      <c r="Z5" s="53"/>
      <c r="AA5" s="44"/>
      <c r="AB5" s="53"/>
      <c r="AC5" s="62"/>
      <c r="AD5" s="60"/>
      <c r="AE5" s="60"/>
      <c r="AF5" s="59"/>
      <c r="AG5" s="59"/>
    </row>
    <row r="6" spans="1:33" s="32" customFormat="1" ht="15.75" customHeight="1">
      <c r="A6" s="29"/>
      <c r="B6" s="42" t="s">
        <v>83</v>
      </c>
      <c r="C6" s="43">
        <v>4.1666666666666664E-2</v>
      </c>
      <c r="D6" s="43">
        <v>8.3333333333333329E-2</v>
      </c>
      <c r="E6" s="43">
        <v>0.125</v>
      </c>
      <c r="F6" s="43">
        <v>0.16666666666666666</v>
      </c>
      <c r="G6" s="43">
        <v>0.20833333333333334</v>
      </c>
      <c r="H6" s="43">
        <v>0.25</v>
      </c>
      <c r="I6" s="43">
        <v>0.29166666666666669</v>
      </c>
      <c r="J6" s="43">
        <v>0.33333333333333331</v>
      </c>
      <c r="K6" s="43">
        <v>0.375</v>
      </c>
      <c r="L6" s="43">
        <v>0.41666666666666669</v>
      </c>
      <c r="M6" s="43">
        <v>0.45833333333333331</v>
      </c>
      <c r="N6" s="43">
        <v>0.5</v>
      </c>
      <c r="O6" s="43">
        <v>0.54166666666666663</v>
      </c>
      <c r="P6" s="43">
        <v>0.58333333333333337</v>
      </c>
      <c r="Q6" s="43">
        <v>0.625</v>
      </c>
      <c r="R6" s="43">
        <v>0.66666666666666663</v>
      </c>
      <c r="S6" s="43">
        <v>0.70833333333333337</v>
      </c>
      <c r="T6" s="43">
        <v>0.75</v>
      </c>
      <c r="U6" s="43">
        <v>0.79166666666666663</v>
      </c>
      <c r="V6" s="43">
        <v>0.83333333333333337</v>
      </c>
      <c r="W6" s="43">
        <v>0.875</v>
      </c>
      <c r="X6" s="43">
        <v>0.91666666666666663</v>
      </c>
      <c r="Y6" s="43">
        <v>0.95833333333333337</v>
      </c>
      <c r="Z6" s="43">
        <v>0</v>
      </c>
      <c r="AA6" s="43"/>
      <c r="AB6" s="30"/>
      <c r="AC6" s="30"/>
      <c r="AD6" s="30"/>
      <c r="AE6" s="30"/>
      <c r="AF6" s="30"/>
      <c r="AG6" s="31"/>
    </row>
    <row r="7" spans="1:33" s="35" customFormat="1" ht="12.75" customHeight="1">
      <c r="A7" s="33"/>
      <c r="B7" s="45" t="s">
        <v>84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2.8E-3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6.9999999999999999E-4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/>
      <c r="AB7" s="34">
        <f>SUM(C7:Z7)</f>
        <v>3.5000000000000001E-3</v>
      </c>
      <c r="AC7" s="26">
        <f>AVERAGE(C7:Z7)/MAX(C7:Z7)</f>
        <v>5.2083333333333336E-2</v>
      </c>
      <c r="AD7" s="27">
        <f>AVERAGE(C7:Z7)/MAX(J7:L7)</f>
        <v>5.2083333333333336E-2</v>
      </c>
      <c r="AE7" s="27" t="e">
        <f>AVERAGE(C7:Z7)/MAX(U7:W7)</f>
        <v>#DIV/0!</v>
      </c>
      <c r="AF7" s="28">
        <f>MAX(J7:L7)</f>
        <v>2.8E-3</v>
      </c>
      <c r="AG7" s="28">
        <f>MAX(U7:W7)</f>
        <v>0</v>
      </c>
    </row>
    <row r="8" spans="1:33" s="35" customFormat="1" ht="12.75" customHeight="1">
      <c r="A8" s="33"/>
      <c r="B8" s="26" t="s">
        <v>85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38">
        <v>0</v>
      </c>
      <c r="L8" s="38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8">
        <v>0</v>
      </c>
      <c r="V8" s="38">
        <v>0</v>
      </c>
      <c r="W8" s="38">
        <v>0</v>
      </c>
      <c r="X8" s="37">
        <v>0</v>
      </c>
      <c r="Y8" s="37">
        <v>0</v>
      </c>
      <c r="Z8" s="37">
        <v>0</v>
      </c>
      <c r="AA8" s="37"/>
      <c r="AB8" s="34">
        <f t="shared" ref="AB8:AB71" si="0">SUM(C8:Z8)</f>
        <v>0</v>
      </c>
      <c r="AC8" s="26" t="e">
        <f t="shared" ref="AC8:AC71" si="1">AVERAGE(C8:Z8)/MAX(C8:Z8)</f>
        <v>#DIV/0!</v>
      </c>
      <c r="AD8" s="27" t="e">
        <f t="shared" ref="AD8:AD71" si="2">AVERAGE(C8:Z8)/MAX(J8:L8)</f>
        <v>#DIV/0!</v>
      </c>
      <c r="AE8" s="27" t="e">
        <f t="shared" ref="AE8:AE71" si="3">AVERAGE(C8:Z8)/MAX(U8:W8)</f>
        <v>#DIV/0!</v>
      </c>
      <c r="AF8" s="28">
        <f t="shared" ref="AF8:AF71" si="4">MAX(J8:L8)</f>
        <v>0</v>
      </c>
      <c r="AG8" s="28">
        <f t="shared" ref="AG8:AG71" si="5">MAX(U8:W8)</f>
        <v>0</v>
      </c>
    </row>
    <row r="9" spans="1:33" s="35" customFormat="1" ht="12.75" customHeight="1">
      <c r="A9" s="33"/>
      <c r="B9" s="26" t="s">
        <v>86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8">
        <v>0</v>
      </c>
      <c r="L9" s="38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8">
        <v>0</v>
      </c>
      <c r="V9" s="38">
        <v>0</v>
      </c>
      <c r="W9" s="38">
        <v>0</v>
      </c>
      <c r="X9" s="37">
        <v>0</v>
      </c>
      <c r="Y9" s="37">
        <v>0</v>
      </c>
      <c r="Z9" s="37">
        <v>0</v>
      </c>
      <c r="AA9" s="37"/>
      <c r="AB9" s="34">
        <f t="shared" si="0"/>
        <v>0</v>
      </c>
      <c r="AC9" s="26" t="e">
        <f t="shared" si="1"/>
        <v>#DIV/0!</v>
      </c>
      <c r="AD9" s="27" t="e">
        <f t="shared" si="2"/>
        <v>#DIV/0!</v>
      </c>
      <c r="AE9" s="27" t="e">
        <f t="shared" si="3"/>
        <v>#DIV/0!</v>
      </c>
      <c r="AF9" s="28">
        <f t="shared" si="4"/>
        <v>0</v>
      </c>
      <c r="AG9" s="28">
        <f t="shared" si="5"/>
        <v>0</v>
      </c>
    </row>
    <row r="10" spans="1:33" s="35" customFormat="1" ht="12.75" customHeight="1">
      <c r="A10" s="33"/>
      <c r="B10" s="26" t="s">
        <v>87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8">
        <v>2.8E-3</v>
      </c>
      <c r="K10" s="38">
        <v>0</v>
      </c>
      <c r="L10" s="38">
        <v>0</v>
      </c>
      <c r="M10" s="37">
        <v>0</v>
      </c>
      <c r="N10" s="37">
        <v>0</v>
      </c>
      <c r="O10" s="37">
        <v>0</v>
      </c>
      <c r="P10" s="37">
        <v>0</v>
      </c>
      <c r="Q10" s="37">
        <v>6.9999999999999999E-4</v>
      </c>
      <c r="R10" s="37">
        <v>0</v>
      </c>
      <c r="S10" s="37">
        <v>0</v>
      </c>
      <c r="T10" s="37">
        <v>0</v>
      </c>
      <c r="U10" s="38">
        <v>0</v>
      </c>
      <c r="V10" s="38">
        <v>0</v>
      </c>
      <c r="W10" s="38">
        <v>0</v>
      </c>
      <c r="X10" s="37">
        <v>0</v>
      </c>
      <c r="Y10" s="37">
        <v>0</v>
      </c>
      <c r="Z10" s="37">
        <v>0</v>
      </c>
      <c r="AA10" s="37"/>
      <c r="AB10" s="34">
        <f t="shared" si="0"/>
        <v>3.5000000000000001E-3</v>
      </c>
      <c r="AC10" s="26">
        <f t="shared" si="1"/>
        <v>5.2083333333333336E-2</v>
      </c>
      <c r="AD10" s="27">
        <f t="shared" si="2"/>
        <v>5.2083333333333336E-2</v>
      </c>
      <c r="AE10" s="27" t="e">
        <f t="shared" si="3"/>
        <v>#DIV/0!</v>
      </c>
      <c r="AF10" s="28">
        <f t="shared" si="4"/>
        <v>2.8E-3</v>
      </c>
      <c r="AG10" s="28">
        <f t="shared" si="5"/>
        <v>0</v>
      </c>
    </row>
    <row r="11" spans="1:33" s="35" customFormat="1" ht="12.75" customHeight="1">
      <c r="A11" s="33"/>
      <c r="B11" s="26" t="s">
        <v>88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38">
        <v>0</v>
      </c>
      <c r="L11" s="38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8">
        <v>0</v>
      </c>
      <c r="V11" s="38">
        <v>0</v>
      </c>
      <c r="W11" s="38">
        <v>0</v>
      </c>
      <c r="X11" s="37">
        <v>0</v>
      </c>
      <c r="Y11" s="37">
        <v>0</v>
      </c>
      <c r="Z11" s="37">
        <v>0</v>
      </c>
      <c r="AA11" s="37"/>
      <c r="AB11" s="34">
        <f t="shared" si="0"/>
        <v>0</v>
      </c>
      <c r="AC11" s="26" t="e">
        <f t="shared" si="1"/>
        <v>#DIV/0!</v>
      </c>
      <c r="AD11" s="27" t="e">
        <f t="shared" si="2"/>
        <v>#DIV/0!</v>
      </c>
      <c r="AE11" s="27" t="e">
        <f t="shared" si="3"/>
        <v>#DIV/0!</v>
      </c>
      <c r="AF11" s="28">
        <f t="shared" si="4"/>
        <v>0</v>
      </c>
      <c r="AG11" s="28">
        <f t="shared" si="5"/>
        <v>0</v>
      </c>
    </row>
    <row r="12" spans="1:33" s="35" customFormat="1" ht="12.75" customHeight="1">
      <c r="A12" s="33"/>
      <c r="B12" s="45" t="s">
        <v>89</v>
      </c>
      <c r="C12" s="46">
        <v>0.88160000000000005</v>
      </c>
      <c r="D12" s="46">
        <v>0.86570000000000003</v>
      </c>
      <c r="E12" s="46">
        <v>0.86080000000000001</v>
      </c>
      <c r="F12" s="46">
        <v>0.89370000000000005</v>
      </c>
      <c r="G12" s="46">
        <v>0.89600000000000002</v>
      </c>
      <c r="H12" s="46">
        <v>1.0732999999999999</v>
      </c>
      <c r="I12" s="46">
        <v>1.5062</v>
      </c>
      <c r="J12" s="46">
        <v>1.6619999999999999</v>
      </c>
      <c r="K12" s="46">
        <v>1.6525000000000001</v>
      </c>
      <c r="L12" s="46">
        <v>1.7109000000000001</v>
      </c>
      <c r="M12" s="46">
        <v>1.4059999999999999</v>
      </c>
      <c r="N12" s="46">
        <v>1.6910000000000001</v>
      </c>
      <c r="O12" s="46">
        <v>1.87</v>
      </c>
      <c r="P12" s="46">
        <v>1.7421</v>
      </c>
      <c r="Q12" s="46">
        <v>1.7183999999999999</v>
      </c>
      <c r="R12" s="46">
        <v>1.5128999999999999</v>
      </c>
      <c r="S12" s="46">
        <v>1.5145</v>
      </c>
      <c r="T12" s="46">
        <v>1.3096000000000001</v>
      </c>
      <c r="U12" s="46">
        <v>1.1499999999999999</v>
      </c>
      <c r="V12" s="46">
        <v>1.1406000000000001</v>
      </c>
      <c r="W12" s="46">
        <v>1.0747</v>
      </c>
      <c r="X12" s="46">
        <v>1.0572999999999999</v>
      </c>
      <c r="Y12" s="46">
        <v>0.99909999999999999</v>
      </c>
      <c r="Z12" s="46">
        <v>0.9758</v>
      </c>
      <c r="AA12" s="46"/>
      <c r="AB12" s="34">
        <f t="shared" si="0"/>
        <v>31.164699999999996</v>
      </c>
      <c r="AC12" s="26">
        <f t="shared" si="1"/>
        <v>0.69440062388591783</v>
      </c>
      <c r="AD12" s="27">
        <f t="shared" si="2"/>
        <v>0.75897432150719879</v>
      </c>
      <c r="AE12" s="27">
        <f t="shared" si="3"/>
        <v>1.1291557971014492</v>
      </c>
      <c r="AF12" s="28">
        <f t="shared" si="4"/>
        <v>1.7109000000000001</v>
      </c>
      <c r="AG12" s="28">
        <f t="shared" si="5"/>
        <v>1.1499999999999999</v>
      </c>
    </row>
    <row r="13" spans="1:33" s="35" customFormat="1" ht="12.75" customHeight="1">
      <c r="A13" s="33"/>
      <c r="B13" s="26" t="s">
        <v>90</v>
      </c>
      <c r="C13" s="37">
        <v>7.0000000000000001E-3</v>
      </c>
      <c r="D13" s="37">
        <v>6.4999999999999997E-3</v>
      </c>
      <c r="E13" s="37">
        <v>6.7000000000000002E-3</v>
      </c>
      <c r="F13" s="37">
        <v>7.1999999999999998E-3</v>
      </c>
      <c r="G13" s="37">
        <v>7.0000000000000001E-3</v>
      </c>
      <c r="H13" s="37">
        <v>6.7000000000000002E-3</v>
      </c>
      <c r="I13" s="37">
        <v>6.7000000000000002E-3</v>
      </c>
      <c r="J13" s="38">
        <v>7.1999999999999998E-3</v>
      </c>
      <c r="K13" s="38">
        <v>7.0000000000000001E-3</v>
      </c>
      <c r="L13" s="38">
        <v>7.0000000000000001E-3</v>
      </c>
      <c r="M13" s="37">
        <v>7.4000000000000003E-3</v>
      </c>
      <c r="N13" s="37">
        <v>7.4000000000000003E-3</v>
      </c>
      <c r="O13" s="37">
        <v>6.7000000000000002E-3</v>
      </c>
      <c r="P13" s="37">
        <v>7.0000000000000001E-3</v>
      </c>
      <c r="Q13" s="37">
        <v>7.0000000000000001E-3</v>
      </c>
      <c r="R13" s="37">
        <v>7.7000000000000002E-3</v>
      </c>
      <c r="S13" s="37">
        <v>8.8999999999999999E-3</v>
      </c>
      <c r="T13" s="37">
        <v>7.4000000000000003E-3</v>
      </c>
      <c r="U13" s="38">
        <v>7.0000000000000001E-3</v>
      </c>
      <c r="V13" s="38">
        <v>7.1999999999999998E-3</v>
      </c>
      <c r="W13" s="38">
        <v>7.0000000000000001E-3</v>
      </c>
      <c r="X13" s="37">
        <v>6.7000000000000002E-3</v>
      </c>
      <c r="Y13" s="37">
        <v>6.4999999999999997E-3</v>
      </c>
      <c r="Z13" s="37">
        <v>6.1999999999999998E-3</v>
      </c>
      <c r="AA13" s="37"/>
      <c r="AB13" s="34">
        <f t="shared" si="0"/>
        <v>0.16910000000000006</v>
      </c>
      <c r="AC13" s="26">
        <f t="shared" si="1"/>
        <v>0.79166666666666685</v>
      </c>
      <c r="AD13" s="27">
        <f t="shared" si="2"/>
        <v>0.97858796296296324</v>
      </c>
      <c r="AE13" s="27">
        <f t="shared" si="3"/>
        <v>0.97858796296296324</v>
      </c>
      <c r="AF13" s="28">
        <f t="shared" si="4"/>
        <v>7.1999999999999998E-3</v>
      </c>
      <c r="AG13" s="28">
        <f t="shared" si="5"/>
        <v>7.1999999999999998E-3</v>
      </c>
    </row>
    <row r="14" spans="1:33" s="35" customFormat="1" ht="12.75" customHeight="1">
      <c r="A14" s="33"/>
      <c r="B14" s="26" t="s">
        <v>91</v>
      </c>
      <c r="C14" s="37">
        <v>0.13650000000000001</v>
      </c>
      <c r="D14" s="37">
        <v>0.1638</v>
      </c>
      <c r="E14" s="37">
        <v>0.1575</v>
      </c>
      <c r="F14" s="37">
        <v>0.14699999999999999</v>
      </c>
      <c r="G14" s="37">
        <v>0.14280000000000001</v>
      </c>
      <c r="H14" s="37">
        <v>0.14699999999999999</v>
      </c>
      <c r="I14" s="37">
        <v>0.19739999999999999</v>
      </c>
      <c r="J14" s="38">
        <v>0.21629999999999999</v>
      </c>
      <c r="K14" s="38">
        <v>0.21629999999999999</v>
      </c>
      <c r="L14" s="38">
        <v>0.2016</v>
      </c>
      <c r="M14" s="37">
        <v>0.18060000000000001</v>
      </c>
      <c r="N14" s="37">
        <v>0.18060000000000001</v>
      </c>
      <c r="O14" s="37">
        <v>0.21840000000000001</v>
      </c>
      <c r="P14" s="37">
        <v>0.252</v>
      </c>
      <c r="Q14" s="37">
        <v>0.2142</v>
      </c>
      <c r="R14" s="37">
        <v>0.17430000000000001</v>
      </c>
      <c r="S14" s="37">
        <v>0.1764</v>
      </c>
      <c r="T14" s="37">
        <v>0.15540000000000001</v>
      </c>
      <c r="U14" s="38">
        <v>0.15329999999999999</v>
      </c>
      <c r="V14" s="38">
        <v>0.18060000000000001</v>
      </c>
      <c r="W14" s="38">
        <v>0.17219999999999999</v>
      </c>
      <c r="X14" s="37">
        <v>0.1512</v>
      </c>
      <c r="Y14" s="37">
        <v>0.1512</v>
      </c>
      <c r="Z14" s="37">
        <v>0.15540000000000001</v>
      </c>
      <c r="AA14" s="37"/>
      <c r="AB14" s="34">
        <f t="shared" si="0"/>
        <v>4.2420000000000018</v>
      </c>
      <c r="AC14" s="26">
        <f t="shared" si="1"/>
        <v>0.70138888888888917</v>
      </c>
      <c r="AD14" s="27">
        <f t="shared" si="2"/>
        <v>0.81715210355987089</v>
      </c>
      <c r="AE14" s="27">
        <f t="shared" si="3"/>
        <v>0.97868217054263607</v>
      </c>
      <c r="AF14" s="28">
        <f t="shared" si="4"/>
        <v>0.21629999999999999</v>
      </c>
      <c r="AG14" s="28">
        <f t="shared" si="5"/>
        <v>0.18060000000000001</v>
      </c>
    </row>
    <row r="15" spans="1:33" s="35" customFormat="1" ht="12.75" customHeight="1">
      <c r="A15" s="33"/>
      <c r="B15" s="26" t="s">
        <v>92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8">
        <v>0</v>
      </c>
      <c r="K15" s="38">
        <v>0</v>
      </c>
      <c r="L15" s="3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8">
        <v>0</v>
      </c>
      <c r="V15" s="38">
        <v>0</v>
      </c>
      <c r="W15" s="38">
        <v>0</v>
      </c>
      <c r="X15" s="37">
        <v>0</v>
      </c>
      <c r="Y15" s="37">
        <v>0</v>
      </c>
      <c r="Z15" s="37">
        <v>0</v>
      </c>
      <c r="AA15" s="37"/>
      <c r="AB15" s="34">
        <f t="shared" si="0"/>
        <v>0</v>
      </c>
      <c r="AC15" s="26" t="e">
        <f t="shared" si="1"/>
        <v>#DIV/0!</v>
      </c>
      <c r="AD15" s="27" t="e">
        <f t="shared" si="2"/>
        <v>#DIV/0!</v>
      </c>
      <c r="AE15" s="27" t="e">
        <f t="shared" si="3"/>
        <v>#DIV/0!</v>
      </c>
      <c r="AF15" s="28">
        <f t="shared" si="4"/>
        <v>0</v>
      </c>
      <c r="AG15" s="28">
        <f t="shared" si="5"/>
        <v>0</v>
      </c>
    </row>
    <row r="16" spans="1:33" s="35" customFormat="1" ht="12.75" customHeight="1">
      <c r="A16" s="33"/>
      <c r="B16" s="26" t="s">
        <v>93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8">
        <v>0</v>
      </c>
      <c r="K16" s="38">
        <v>0</v>
      </c>
      <c r="L16" s="3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8">
        <v>0</v>
      </c>
      <c r="V16" s="38">
        <v>0</v>
      </c>
      <c r="W16" s="38">
        <v>0</v>
      </c>
      <c r="X16" s="37">
        <v>0</v>
      </c>
      <c r="Y16" s="37">
        <v>0</v>
      </c>
      <c r="Z16" s="37">
        <v>0</v>
      </c>
      <c r="AA16" s="37"/>
      <c r="AB16" s="34">
        <f t="shared" si="0"/>
        <v>0</v>
      </c>
      <c r="AC16" s="26" t="e">
        <f t="shared" si="1"/>
        <v>#DIV/0!</v>
      </c>
      <c r="AD16" s="27" t="e">
        <f t="shared" si="2"/>
        <v>#DIV/0!</v>
      </c>
      <c r="AE16" s="27" t="e">
        <f t="shared" si="3"/>
        <v>#DIV/0!</v>
      </c>
      <c r="AF16" s="28">
        <f t="shared" si="4"/>
        <v>0</v>
      </c>
      <c r="AG16" s="28">
        <f t="shared" si="5"/>
        <v>0</v>
      </c>
    </row>
    <row r="17" spans="1:33" s="35" customFormat="1" ht="12.75" customHeight="1">
      <c r="A17" s="33"/>
      <c r="B17" s="26" t="s">
        <v>94</v>
      </c>
      <c r="C17" s="37">
        <v>2.7300000000000001E-2</v>
      </c>
      <c r="D17" s="37">
        <v>2.9399999999999999E-2</v>
      </c>
      <c r="E17" s="37">
        <v>2.9399999999999999E-2</v>
      </c>
      <c r="F17" s="37">
        <v>2.7300000000000001E-2</v>
      </c>
      <c r="G17" s="37">
        <v>2.9399999999999999E-2</v>
      </c>
      <c r="H17" s="37">
        <v>2.9399999999999999E-2</v>
      </c>
      <c r="I17" s="37">
        <v>2.7300000000000001E-2</v>
      </c>
      <c r="J17" s="38">
        <v>2.7300000000000001E-2</v>
      </c>
      <c r="K17" s="38">
        <v>2.9399999999999999E-2</v>
      </c>
      <c r="L17" s="38">
        <v>2.7300000000000001E-2</v>
      </c>
      <c r="M17" s="37">
        <v>2.9399999999999999E-2</v>
      </c>
      <c r="N17" s="37">
        <v>2.9399999999999999E-2</v>
      </c>
      <c r="O17" s="37">
        <v>2.7300000000000001E-2</v>
      </c>
      <c r="P17" s="37">
        <v>2.7300000000000001E-2</v>
      </c>
      <c r="Q17" s="37">
        <v>2.9399999999999999E-2</v>
      </c>
      <c r="R17" s="37">
        <v>2.7300000000000001E-2</v>
      </c>
      <c r="S17" s="37">
        <v>2.9399999999999999E-2</v>
      </c>
      <c r="T17" s="37">
        <v>2.9399999999999999E-2</v>
      </c>
      <c r="U17" s="38">
        <v>2.7300000000000001E-2</v>
      </c>
      <c r="V17" s="38">
        <v>2.9399999999999999E-2</v>
      </c>
      <c r="W17" s="38">
        <v>2.7300000000000001E-2</v>
      </c>
      <c r="X17" s="37">
        <v>2.9399999999999999E-2</v>
      </c>
      <c r="Y17" s="37">
        <v>2.9399999999999999E-2</v>
      </c>
      <c r="Z17" s="37">
        <v>2.9399999999999999E-2</v>
      </c>
      <c r="AA17" s="37"/>
      <c r="AB17" s="34">
        <f t="shared" si="0"/>
        <v>0.68459999999999976</v>
      </c>
      <c r="AC17" s="26">
        <f t="shared" si="1"/>
        <v>0.97023809523809501</v>
      </c>
      <c r="AD17" s="27">
        <f t="shared" si="2"/>
        <v>0.97023809523809501</v>
      </c>
      <c r="AE17" s="27">
        <f t="shared" si="3"/>
        <v>0.97023809523809501</v>
      </c>
      <c r="AF17" s="28">
        <f t="shared" si="4"/>
        <v>2.9399999999999999E-2</v>
      </c>
      <c r="AG17" s="28">
        <f t="shared" si="5"/>
        <v>2.9399999999999999E-2</v>
      </c>
    </row>
    <row r="18" spans="1:33" s="35" customFormat="1" ht="12.75" customHeight="1">
      <c r="A18" s="33"/>
      <c r="B18" s="26" t="s">
        <v>95</v>
      </c>
      <c r="C18" s="37">
        <v>3.7999999999999999E-2</v>
      </c>
      <c r="D18" s="37">
        <v>3.5999999999999997E-2</v>
      </c>
      <c r="E18" s="37">
        <v>3.6400000000000002E-2</v>
      </c>
      <c r="F18" s="37">
        <v>3.7600000000000001E-2</v>
      </c>
      <c r="G18" s="37">
        <v>3.7199999999999997E-2</v>
      </c>
      <c r="H18" s="37">
        <v>4.6800000000000001E-2</v>
      </c>
      <c r="I18" s="37">
        <v>9.8799999999999999E-2</v>
      </c>
      <c r="J18" s="38">
        <v>9.64E-2</v>
      </c>
      <c r="K18" s="38">
        <v>0.1056</v>
      </c>
      <c r="L18" s="38">
        <v>9.3200000000000005E-2</v>
      </c>
      <c r="M18" s="37">
        <v>8.9599999999999999E-2</v>
      </c>
      <c r="N18" s="37">
        <v>0.10199999999999999</v>
      </c>
      <c r="O18" s="37">
        <v>0.10879999999999999</v>
      </c>
      <c r="P18" s="37">
        <v>0.1116</v>
      </c>
      <c r="Q18" s="37">
        <v>0.1124</v>
      </c>
      <c r="R18" s="37">
        <v>9.5600000000000004E-2</v>
      </c>
      <c r="S18" s="37">
        <v>0.1016</v>
      </c>
      <c r="T18" s="37">
        <v>0.10199999999999999</v>
      </c>
      <c r="U18" s="38">
        <v>0.1056</v>
      </c>
      <c r="V18" s="38">
        <v>0.1032</v>
      </c>
      <c r="W18" s="38">
        <v>6.6400000000000001E-2</v>
      </c>
      <c r="X18" s="37">
        <v>6.1600000000000002E-2</v>
      </c>
      <c r="Y18" s="37">
        <v>6.4399999999999999E-2</v>
      </c>
      <c r="Z18" s="37">
        <v>6.2799999999999995E-2</v>
      </c>
      <c r="AA18" s="37"/>
      <c r="AB18" s="34">
        <f t="shared" si="0"/>
        <v>1.9135999999999997</v>
      </c>
      <c r="AC18" s="26">
        <f t="shared" si="1"/>
        <v>0.70937129300118618</v>
      </c>
      <c r="AD18" s="27">
        <f t="shared" si="2"/>
        <v>0.75505050505050497</v>
      </c>
      <c r="AE18" s="27">
        <f t="shared" si="3"/>
        <v>0.75505050505050497</v>
      </c>
      <c r="AF18" s="28">
        <f t="shared" si="4"/>
        <v>0.1056</v>
      </c>
      <c r="AG18" s="28">
        <f t="shared" si="5"/>
        <v>0.1056</v>
      </c>
    </row>
    <row r="19" spans="1:33" s="35" customFormat="1" ht="12.75" customHeight="1">
      <c r="A19" s="33"/>
      <c r="B19" s="26" t="s">
        <v>96</v>
      </c>
      <c r="C19" s="37">
        <v>6.1199999999999997E-2</v>
      </c>
      <c r="D19" s="37">
        <v>3.2399999999999998E-2</v>
      </c>
      <c r="E19" s="37">
        <v>3.7199999999999997E-2</v>
      </c>
      <c r="F19" s="37">
        <v>5.8799999999999998E-2</v>
      </c>
      <c r="G19" s="37">
        <v>5.16E-2</v>
      </c>
      <c r="H19" s="37">
        <v>7.1999999999999995E-2</v>
      </c>
      <c r="I19" s="37">
        <v>7.5600000000000001E-2</v>
      </c>
      <c r="J19" s="38">
        <v>7.5600000000000001E-2</v>
      </c>
      <c r="K19" s="38">
        <v>5.5199999999999999E-2</v>
      </c>
      <c r="L19" s="38">
        <v>7.6799999999999993E-2</v>
      </c>
      <c r="M19" s="37">
        <v>7.9200000000000007E-2</v>
      </c>
      <c r="N19" s="37">
        <v>7.5600000000000001E-2</v>
      </c>
      <c r="O19" s="37">
        <v>5.7599999999999998E-2</v>
      </c>
      <c r="P19" s="37">
        <v>5.16E-2</v>
      </c>
      <c r="Q19" s="37">
        <v>6.1199999999999997E-2</v>
      </c>
      <c r="R19" s="37">
        <v>6.8400000000000002E-2</v>
      </c>
      <c r="S19" s="37">
        <v>7.6799999999999993E-2</v>
      </c>
      <c r="T19" s="37">
        <v>7.5600000000000001E-2</v>
      </c>
      <c r="U19" s="38">
        <v>5.5199999999999999E-2</v>
      </c>
      <c r="V19" s="38">
        <v>3.4799999999999998E-2</v>
      </c>
      <c r="W19" s="38">
        <v>0.03</v>
      </c>
      <c r="X19" s="37">
        <v>3.1199999999999999E-2</v>
      </c>
      <c r="Y19" s="37">
        <v>3.2399999999999998E-2</v>
      </c>
      <c r="Z19" s="37">
        <v>2.8799999999999999E-2</v>
      </c>
      <c r="AA19" s="37"/>
      <c r="AB19" s="34">
        <f t="shared" si="0"/>
        <v>1.3547999999999996</v>
      </c>
      <c r="AC19" s="26">
        <f t="shared" si="1"/>
        <v>0.71275252525252497</v>
      </c>
      <c r="AD19" s="27">
        <f t="shared" si="2"/>
        <v>0.73502604166666641</v>
      </c>
      <c r="AE19" s="27">
        <f t="shared" si="3"/>
        <v>1.0226449275362315</v>
      </c>
      <c r="AF19" s="28">
        <f t="shared" si="4"/>
        <v>7.6799999999999993E-2</v>
      </c>
      <c r="AG19" s="28">
        <f t="shared" si="5"/>
        <v>5.5199999999999999E-2</v>
      </c>
    </row>
    <row r="20" spans="1:33" s="35" customFormat="1" ht="12.75" customHeight="1">
      <c r="A20" s="33"/>
      <c r="B20" s="26" t="s">
        <v>97</v>
      </c>
      <c r="C20" s="37">
        <v>0.1128</v>
      </c>
      <c r="D20" s="37">
        <v>0.1158</v>
      </c>
      <c r="E20" s="37">
        <v>0.10979999999999999</v>
      </c>
      <c r="F20" s="37">
        <v>0.1116</v>
      </c>
      <c r="G20" s="37">
        <v>0.1074</v>
      </c>
      <c r="H20" s="37">
        <v>0.11459999999999999</v>
      </c>
      <c r="I20" s="37">
        <v>0.129</v>
      </c>
      <c r="J20" s="38">
        <v>0.153</v>
      </c>
      <c r="K20" s="38">
        <v>0.15</v>
      </c>
      <c r="L20" s="38">
        <v>0.17519999999999999</v>
      </c>
      <c r="M20" s="37">
        <v>0.14760000000000001</v>
      </c>
      <c r="N20" s="37">
        <v>0.1368</v>
      </c>
      <c r="O20" s="37">
        <v>0.14099999999999999</v>
      </c>
      <c r="P20" s="37">
        <v>0.1608</v>
      </c>
      <c r="Q20" s="37">
        <v>0.14580000000000001</v>
      </c>
      <c r="R20" s="37">
        <v>0.1482</v>
      </c>
      <c r="S20" s="37">
        <v>0.12839999999999999</v>
      </c>
      <c r="T20" s="37">
        <v>0.14219999999999999</v>
      </c>
      <c r="U20" s="38">
        <v>0.12479999999999999</v>
      </c>
      <c r="V20" s="38">
        <v>0.1176</v>
      </c>
      <c r="W20" s="38">
        <v>0.1116</v>
      </c>
      <c r="X20" s="37">
        <v>0.12540000000000001</v>
      </c>
      <c r="Y20" s="37">
        <v>0.11940000000000001</v>
      </c>
      <c r="Z20" s="37">
        <v>0.1182</v>
      </c>
      <c r="AA20" s="37"/>
      <c r="AB20" s="34">
        <f t="shared" si="0"/>
        <v>3.1470000000000002</v>
      </c>
      <c r="AC20" s="26">
        <f t="shared" si="1"/>
        <v>0.74843036529680373</v>
      </c>
      <c r="AD20" s="27">
        <f t="shared" si="2"/>
        <v>0.74843036529680373</v>
      </c>
      <c r="AE20" s="27">
        <f t="shared" si="3"/>
        <v>1.0506810897435899</v>
      </c>
      <c r="AF20" s="28">
        <f t="shared" si="4"/>
        <v>0.17519999999999999</v>
      </c>
      <c r="AG20" s="28">
        <f t="shared" si="5"/>
        <v>0.12479999999999999</v>
      </c>
    </row>
    <row r="21" spans="1:33" s="35" customFormat="1" ht="12.75" customHeight="1">
      <c r="A21" s="33"/>
      <c r="B21" s="26" t="s">
        <v>98</v>
      </c>
      <c r="C21" s="37">
        <v>0.1244</v>
      </c>
      <c r="D21" s="37">
        <v>0.1232</v>
      </c>
      <c r="E21" s="37">
        <v>0.1232</v>
      </c>
      <c r="F21" s="37">
        <v>0.12520000000000001</v>
      </c>
      <c r="G21" s="37">
        <v>0.128</v>
      </c>
      <c r="H21" s="37">
        <v>0.14319999999999999</v>
      </c>
      <c r="I21" s="37">
        <v>0.2336</v>
      </c>
      <c r="J21" s="38">
        <v>0.2636</v>
      </c>
      <c r="K21" s="38">
        <v>0.26319999999999999</v>
      </c>
      <c r="L21" s="38">
        <v>0.2676</v>
      </c>
      <c r="M21" s="37">
        <v>0.21199999999999999</v>
      </c>
      <c r="N21" s="37">
        <v>0.23760000000000001</v>
      </c>
      <c r="O21" s="37">
        <v>0.27239999999999998</v>
      </c>
      <c r="P21" s="37">
        <v>0.2732</v>
      </c>
      <c r="Q21" s="37">
        <v>0.25519999999999998</v>
      </c>
      <c r="R21" s="37">
        <v>0.22120000000000001</v>
      </c>
      <c r="S21" s="37">
        <v>0.24479999999999999</v>
      </c>
      <c r="T21" s="37">
        <v>0.19359999999999999</v>
      </c>
      <c r="U21" s="38">
        <v>0.15720000000000001</v>
      </c>
      <c r="V21" s="38">
        <v>0.15359999999999999</v>
      </c>
      <c r="W21" s="38">
        <v>0.15279999999999999</v>
      </c>
      <c r="X21" s="37">
        <v>0.15279999999999999</v>
      </c>
      <c r="Y21" s="37">
        <v>0.1532</v>
      </c>
      <c r="Z21" s="37">
        <v>0.15</v>
      </c>
      <c r="AA21" s="37"/>
      <c r="AB21" s="34">
        <f t="shared" si="0"/>
        <v>4.6248000000000005</v>
      </c>
      <c r="AC21" s="26">
        <f t="shared" si="1"/>
        <v>0.70534407027818458</v>
      </c>
      <c r="AD21" s="27">
        <f t="shared" si="2"/>
        <v>0.72010463378176381</v>
      </c>
      <c r="AE21" s="27">
        <f t="shared" si="3"/>
        <v>1.2258269720101782</v>
      </c>
      <c r="AF21" s="28">
        <f t="shared" si="4"/>
        <v>0.2676</v>
      </c>
      <c r="AG21" s="28">
        <f t="shared" si="5"/>
        <v>0.15720000000000001</v>
      </c>
    </row>
    <row r="22" spans="1:33" s="35" customFormat="1" ht="12.75" customHeight="1">
      <c r="A22" s="33"/>
      <c r="B22" s="26" t="s">
        <v>99</v>
      </c>
      <c r="C22" s="37">
        <v>7.8E-2</v>
      </c>
      <c r="D22" s="37">
        <v>7.6200000000000004E-2</v>
      </c>
      <c r="E22" s="37">
        <v>7.8600000000000003E-2</v>
      </c>
      <c r="F22" s="37">
        <v>8.3400000000000002E-2</v>
      </c>
      <c r="G22" s="37">
        <v>8.4599999999999995E-2</v>
      </c>
      <c r="H22" s="37">
        <v>0.14280000000000001</v>
      </c>
      <c r="I22" s="37">
        <v>0.2046</v>
      </c>
      <c r="J22" s="38">
        <v>0.21540000000000001</v>
      </c>
      <c r="K22" s="38">
        <v>0.21540000000000001</v>
      </c>
      <c r="L22" s="38">
        <v>0.20100000000000001</v>
      </c>
      <c r="M22" s="37">
        <v>0.189</v>
      </c>
      <c r="N22" s="37">
        <v>0.28199999999999997</v>
      </c>
      <c r="O22" s="37">
        <v>0.35099999999999998</v>
      </c>
      <c r="P22" s="37">
        <v>0.21179999999999999</v>
      </c>
      <c r="Q22" s="37">
        <v>0.20880000000000001</v>
      </c>
      <c r="R22" s="37">
        <v>0.16739999999999999</v>
      </c>
      <c r="S22" s="37">
        <v>0.13500000000000001</v>
      </c>
      <c r="T22" s="37">
        <v>0.1116</v>
      </c>
      <c r="U22" s="38">
        <v>9.3600000000000003E-2</v>
      </c>
      <c r="V22" s="38">
        <v>9.5399999999999999E-2</v>
      </c>
      <c r="W22" s="38">
        <v>9.5399999999999999E-2</v>
      </c>
      <c r="X22" s="37">
        <v>9.5399999999999999E-2</v>
      </c>
      <c r="Y22" s="37">
        <v>9.2999999999999999E-2</v>
      </c>
      <c r="Z22" s="37">
        <v>9.4200000000000006E-2</v>
      </c>
      <c r="AA22" s="37"/>
      <c r="AB22" s="34">
        <f t="shared" si="0"/>
        <v>3.6036000000000001</v>
      </c>
      <c r="AC22" s="26">
        <f t="shared" si="1"/>
        <v>0.42777777777777781</v>
      </c>
      <c r="AD22" s="27">
        <f t="shared" si="2"/>
        <v>0.69707520891364905</v>
      </c>
      <c r="AE22" s="27">
        <f t="shared" si="3"/>
        <v>1.5738993710691824</v>
      </c>
      <c r="AF22" s="28">
        <f t="shared" si="4"/>
        <v>0.21540000000000001</v>
      </c>
      <c r="AG22" s="28">
        <f t="shared" si="5"/>
        <v>9.5399999999999999E-2</v>
      </c>
    </row>
    <row r="23" spans="1:33" s="35" customFormat="1" ht="12.75" customHeight="1">
      <c r="A23" s="33"/>
      <c r="B23" s="26" t="s">
        <v>100</v>
      </c>
      <c r="C23" s="37">
        <v>0</v>
      </c>
      <c r="D23" s="37">
        <v>0</v>
      </c>
      <c r="E23" s="37">
        <v>0</v>
      </c>
      <c r="F23" s="37">
        <v>0</v>
      </c>
      <c r="G23" s="37">
        <v>4.0000000000000002E-4</v>
      </c>
      <c r="H23" s="37">
        <v>0</v>
      </c>
      <c r="I23" s="37">
        <v>8.0000000000000004E-4</v>
      </c>
      <c r="J23" s="38">
        <v>1.6000000000000001E-3</v>
      </c>
      <c r="K23" s="38">
        <v>0</v>
      </c>
      <c r="L23" s="38">
        <v>2E-3</v>
      </c>
      <c r="M23" s="37">
        <v>0</v>
      </c>
      <c r="N23" s="37">
        <v>1.6000000000000001E-3</v>
      </c>
      <c r="O23" s="37">
        <v>2E-3</v>
      </c>
      <c r="P23" s="37">
        <v>0</v>
      </c>
      <c r="Q23" s="37">
        <v>0</v>
      </c>
      <c r="R23" s="37">
        <v>0</v>
      </c>
      <c r="S23" s="37">
        <v>0</v>
      </c>
      <c r="T23" s="37">
        <v>4.0000000000000002E-4</v>
      </c>
      <c r="U23" s="38">
        <v>0</v>
      </c>
      <c r="V23" s="38">
        <v>0</v>
      </c>
      <c r="W23" s="38">
        <v>0</v>
      </c>
      <c r="X23" s="37">
        <v>0</v>
      </c>
      <c r="Y23" s="37">
        <v>0</v>
      </c>
      <c r="Z23" s="37">
        <v>0</v>
      </c>
      <c r="AA23" s="37"/>
      <c r="AB23" s="34">
        <f t="shared" si="0"/>
        <v>8.8000000000000005E-3</v>
      </c>
      <c r="AC23" s="26">
        <f t="shared" si="1"/>
        <v>0.18333333333333332</v>
      </c>
      <c r="AD23" s="27">
        <f t="shared" si="2"/>
        <v>0.18333333333333332</v>
      </c>
      <c r="AE23" s="27" t="e">
        <f t="shared" si="3"/>
        <v>#DIV/0!</v>
      </c>
      <c r="AF23" s="28">
        <f t="shared" si="4"/>
        <v>2E-3</v>
      </c>
      <c r="AG23" s="28">
        <f t="shared" si="5"/>
        <v>0</v>
      </c>
    </row>
    <row r="24" spans="1:33" s="35" customFormat="1" ht="12.75" customHeight="1">
      <c r="A24" s="33"/>
      <c r="B24" s="26" t="s">
        <v>101</v>
      </c>
      <c r="C24" s="37">
        <v>0.1328</v>
      </c>
      <c r="D24" s="37">
        <v>0.12920000000000001</v>
      </c>
      <c r="E24" s="37">
        <v>0.12720000000000001</v>
      </c>
      <c r="F24" s="37">
        <v>0.13159999999999999</v>
      </c>
      <c r="G24" s="37">
        <v>0.12720000000000001</v>
      </c>
      <c r="H24" s="37">
        <v>0.1356</v>
      </c>
      <c r="I24" s="37">
        <v>0.25840000000000002</v>
      </c>
      <c r="J24" s="38">
        <v>0.31759999999999999</v>
      </c>
      <c r="K24" s="38">
        <v>0.30120000000000002</v>
      </c>
      <c r="L24" s="38">
        <v>0.31280000000000002</v>
      </c>
      <c r="M24" s="37">
        <v>0.15479999999999999</v>
      </c>
      <c r="N24" s="37">
        <v>0.2792</v>
      </c>
      <c r="O24" s="37">
        <v>0.3392</v>
      </c>
      <c r="P24" s="37">
        <v>0.30520000000000003</v>
      </c>
      <c r="Q24" s="37">
        <v>0.31359999999999999</v>
      </c>
      <c r="R24" s="37">
        <v>0.27</v>
      </c>
      <c r="S24" s="37">
        <v>0.30080000000000001</v>
      </c>
      <c r="T24" s="37">
        <v>0.1976</v>
      </c>
      <c r="U24" s="38">
        <v>0.14560000000000001</v>
      </c>
      <c r="V24" s="38">
        <v>0.14360000000000001</v>
      </c>
      <c r="W24" s="38">
        <v>0.13880000000000001</v>
      </c>
      <c r="X24" s="37">
        <v>0.1464</v>
      </c>
      <c r="Y24" s="37">
        <v>0.12959999999999999</v>
      </c>
      <c r="Z24" s="37">
        <v>0.1404</v>
      </c>
      <c r="AA24" s="37"/>
      <c r="AB24" s="34">
        <f t="shared" si="0"/>
        <v>4.9783999999999997</v>
      </c>
      <c r="AC24" s="26">
        <f t="shared" si="1"/>
        <v>0.61153694968553463</v>
      </c>
      <c r="AD24" s="27">
        <f t="shared" si="2"/>
        <v>0.65312762384550793</v>
      </c>
      <c r="AE24" s="27">
        <f t="shared" si="3"/>
        <v>1.424679487179487</v>
      </c>
      <c r="AF24" s="28">
        <f t="shared" si="4"/>
        <v>0.31759999999999999</v>
      </c>
      <c r="AG24" s="28">
        <f t="shared" si="5"/>
        <v>0.14560000000000001</v>
      </c>
    </row>
    <row r="25" spans="1:33" s="35" customFormat="1" ht="12.75" customHeight="1">
      <c r="A25" s="33"/>
      <c r="B25" s="26" t="s">
        <v>102</v>
      </c>
      <c r="C25" s="37">
        <v>7.0000000000000007E-2</v>
      </c>
      <c r="D25" s="37">
        <v>6.3200000000000006E-2</v>
      </c>
      <c r="E25" s="37">
        <v>6.4799999999999996E-2</v>
      </c>
      <c r="F25" s="37">
        <v>6.6799999999999998E-2</v>
      </c>
      <c r="G25" s="37">
        <v>6.88E-2</v>
      </c>
      <c r="H25" s="37">
        <v>8.6400000000000005E-2</v>
      </c>
      <c r="I25" s="37">
        <v>0.1084</v>
      </c>
      <c r="J25" s="38">
        <v>0.13320000000000001</v>
      </c>
      <c r="K25" s="38">
        <v>0.17480000000000001</v>
      </c>
      <c r="L25" s="38">
        <v>0.17480000000000001</v>
      </c>
      <c r="M25" s="37">
        <v>0.16400000000000001</v>
      </c>
      <c r="N25" s="37">
        <v>0.1968</v>
      </c>
      <c r="O25" s="37">
        <v>0.18720000000000001</v>
      </c>
      <c r="P25" s="37">
        <v>0.18920000000000001</v>
      </c>
      <c r="Q25" s="37">
        <v>0.1668</v>
      </c>
      <c r="R25" s="37">
        <v>0.11559999999999999</v>
      </c>
      <c r="S25" s="37">
        <v>8.9200000000000002E-2</v>
      </c>
      <c r="T25" s="37">
        <v>8.0799999999999997E-2</v>
      </c>
      <c r="U25" s="38">
        <v>7.3999999999999996E-2</v>
      </c>
      <c r="V25" s="38">
        <v>8.2000000000000003E-2</v>
      </c>
      <c r="W25" s="38">
        <v>9.0800000000000006E-2</v>
      </c>
      <c r="X25" s="37">
        <v>9.0399999999999994E-2</v>
      </c>
      <c r="Y25" s="37">
        <v>8.9200000000000002E-2</v>
      </c>
      <c r="Z25" s="37">
        <v>9.0800000000000006E-2</v>
      </c>
      <c r="AA25" s="37"/>
      <c r="AB25" s="34">
        <f t="shared" si="0"/>
        <v>2.718</v>
      </c>
      <c r="AC25" s="26">
        <f t="shared" si="1"/>
        <v>0.57545731707317072</v>
      </c>
      <c r="AD25" s="27">
        <f t="shared" si="2"/>
        <v>0.64788329519450794</v>
      </c>
      <c r="AE25" s="27">
        <f t="shared" si="3"/>
        <v>1.2472466960352422</v>
      </c>
      <c r="AF25" s="28">
        <f t="shared" si="4"/>
        <v>0.17480000000000001</v>
      </c>
      <c r="AG25" s="28">
        <f t="shared" si="5"/>
        <v>9.0800000000000006E-2</v>
      </c>
    </row>
    <row r="26" spans="1:33" s="35" customFormat="1" ht="12.75" customHeight="1">
      <c r="A26" s="33"/>
      <c r="B26" s="26" t="s">
        <v>103</v>
      </c>
      <c r="C26" s="37">
        <v>9.3600000000000003E-2</v>
      </c>
      <c r="D26" s="37">
        <v>0.09</v>
      </c>
      <c r="E26" s="37">
        <v>0.09</v>
      </c>
      <c r="F26" s="37">
        <v>9.7199999999999995E-2</v>
      </c>
      <c r="G26" s="37">
        <v>0.1116</v>
      </c>
      <c r="H26" s="37">
        <v>0.14879999999999999</v>
      </c>
      <c r="I26" s="37">
        <v>0.1656</v>
      </c>
      <c r="J26" s="38">
        <v>0.15479999999999999</v>
      </c>
      <c r="K26" s="38">
        <v>0.13439999999999999</v>
      </c>
      <c r="L26" s="38">
        <v>0.1716</v>
      </c>
      <c r="M26" s="37">
        <v>0.15240000000000001</v>
      </c>
      <c r="N26" s="37">
        <v>0.16200000000000001</v>
      </c>
      <c r="O26" s="37">
        <v>0.15840000000000001</v>
      </c>
      <c r="P26" s="37">
        <v>0.15240000000000001</v>
      </c>
      <c r="Q26" s="37">
        <v>0.20399999999999999</v>
      </c>
      <c r="R26" s="37">
        <v>0.2172</v>
      </c>
      <c r="S26" s="37">
        <v>0.22320000000000001</v>
      </c>
      <c r="T26" s="37">
        <v>0.21360000000000001</v>
      </c>
      <c r="U26" s="38">
        <v>0.2064</v>
      </c>
      <c r="V26" s="38">
        <v>0.19320000000000001</v>
      </c>
      <c r="W26" s="38">
        <v>0.18240000000000001</v>
      </c>
      <c r="X26" s="37">
        <v>0.1668</v>
      </c>
      <c r="Y26" s="37">
        <v>0.1308</v>
      </c>
      <c r="Z26" s="37">
        <v>9.9599999999999994E-2</v>
      </c>
      <c r="AA26" s="37"/>
      <c r="AB26" s="34">
        <f t="shared" si="0"/>
        <v>3.7199999999999998</v>
      </c>
      <c r="AC26" s="26">
        <f t="shared" si="1"/>
        <v>0.69444444444444442</v>
      </c>
      <c r="AD26" s="27">
        <f t="shared" si="2"/>
        <v>0.90326340326340326</v>
      </c>
      <c r="AE26" s="27">
        <f t="shared" si="3"/>
        <v>0.75096899224806202</v>
      </c>
      <c r="AF26" s="28">
        <f t="shared" si="4"/>
        <v>0.1716</v>
      </c>
      <c r="AG26" s="28">
        <f t="shared" si="5"/>
        <v>0.2064</v>
      </c>
    </row>
    <row r="27" spans="1:33" s="35" customFormat="1" ht="12.75" customHeight="1">
      <c r="A27" s="33"/>
      <c r="B27" s="45" t="s">
        <v>104</v>
      </c>
      <c r="C27" s="46">
        <v>0.95279999999999998</v>
      </c>
      <c r="D27" s="46">
        <v>0.94040000000000001</v>
      </c>
      <c r="E27" s="46">
        <v>0.95399999999999996</v>
      </c>
      <c r="F27" s="46">
        <v>0.97760000000000002</v>
      </c>
      <c r="G27" s="46">
        <v>1.0764</v>
      </c>
      <c r="H27" s="46">
        <v>1.3340000000000001</v>
      </c>
      <c r="I27" s="46">
        <v>1.4204000000000001</v>
      </c>
      <c r="J27" s="46">
        <v>1.514</v>
      </c>
      <c r="K27" s="46">
        <v>1.5860000000000001</v>
      </c>
      <c r="L27" s="46">
        <v>1.5888</v>
      </c>
      <c r="M27" s="46">
        <v>1.6264000000000001</v>
      </c>
      <c r="N27" s="46">
        <v>1.5676000000000001</v>
      </c>
      <c r="O27" s="46">
        <v>1.518</v>
      </c>
      <c r="P27" s="46">
        <v>1.5156000000000001</v>
      </c>
      <c r="Q27" s="46">
        <v>1.5508</v>
      </c>
      <c r="R27" s="46">
        <v>1.5596000000000001</v>
      </c>
      <c r="S27" s="46">
        <v>1.5311999999999999</v>
      </c>
      <c r="T27" s="46">
        <v>1.5204</v>
      </c>
      <c r="U27" s="46">
        <v>1.3976</v>
      </c>
      <c r="V27" s="46">
        <v>1.28</v>
      </c>
      <c r="W27" s="46">
        <v>1.1568000000000001</v>
      </c>
      <c r="X27" s="46">
        <v>1.1796</v>
      </c>
      <c r="Y27" s="46">
        <v>1.1484000000000001</v>
      </c>
      <c r="Z27" s="46">
        <v>0.9244</v>
      </c>
      <c r="AA27" s="46"/>
      <c r="AB27" s="34">
        <f t="shared" si="0"/>
        <v>31.820799999999995</v>
      </c>
      <c r="AC27" s="26">
        <f t="shared" si="1"/>
        <v>0.81521560911624846</v>
      </c>
      <c r="AD27" s="27">
        <f t="shared" si="2"/>
        <v>0.83450822423632087</v>
      </c>
      <c r="AE27" s="27">
        <f t="shared" si="3"/>
        <v>0.94867391719137562</v>
      </c>
      <c r="AF27" s="28">
        <f t="shared" si="4"/>
        <v>1.5888</v>
      </c>
      <c r="AG27" s="28">
        <f t="shared" si="5"/>
        <v>1.3976</v>
      </c>
    </row>
    <row r="28" spans="1:33" s="35" customFormat="1" ht="12.75" customHeight="1">
      <c r="A28" s="33"/>
      <c r="B28" s="26" t="s">
        <v>105</v>
      </c>
      <c r="C28" s="37">
        <v>0.13439999999999999</v>
      </c>
      <c r="D28" s="37">
        <v>0.13320000000000001</v>
      </c>
      <c r="E28" s="37">
        <v>0.13200000000000001</v>
      </c>
      <c r="F28" s="37">
        <v>0.13320000000000001</v>
      </c>
      <c r="G28" s="37">
        <v>0.12959999999999999</v>
      </c>
      <c r="H28" s="37">
        <v>0.1368</v>
      </c>
      <c r="I28" s="37">
        <v>0.1356</v>
      </c>
      <c r="J28" s="38">
        <v>0.14280000000000001</v>
      </c>
      <c r="K28" s="38">
        <v>0.14879999999999999</v>
      </c>
      <c r="L28" s="38">
        <v>0.15359999999999999</v>
      </c>
      <c r="M28" s="37">
        <v>0.16320000000000001</v>
      </c>
      <c r="N28" s="37">
        <v>0.15840000000000001</v>
      </c>
      <c r="O28" s="37">
        <v>0.15840000000000001</v>
      </c>
      <c r="P28" s="37">
        <v>0.15359999999999999</v>
      </c>
      <c r="Q28" s="37">
        <v>0.156</v>
      </c>
      <c r="R28" s="37">
        <v>0.15479999999999999</v>
      </c>
      <c r="S28" s="37">
        <v>0.156</v>
      </c>
      <c r="T28" s="37">
        <v>0.156</v>
      </c>
      <c r="U28" s="38">
        <v>0.14879999999999999</v>
      </c>
      <c r="V28" s="38">
        <v>0.1452</v>
      </c>
      <c r="W28" s="38">
        <v>0.15479999999999999</v>
      </c>
      <c r="X28" s="37">
        <v>0.156</v>
      </c>
      <c r="Y28" s="37">
        <v>0.1512</v>
      </c>
      <c r="Z28" s="37">
        <v>0.14280000000000001</v>
      </c>
      <c r="AA28" s="37"/>
      <c r="AB28" s="34">
        <f t="shared" si="0"/>
        <v>3.5352000000000001</v>
      </c>
      <c r="AC28" s="26">
        <f t="shared" si="1"/>
        <v>0.90257352941176472</v>
      </c>
      <c r="AD28" s="27">
        <f t="shared" si="2"/>
        <v>0.95898437500000022</v>
      </c>
      <c r="AE28" s="27">
        <f t="shared" si="3"/>
        <v>0.95155038759689936</v>
      </c>
      <c r="AF28" s="28">
        <f t="shared" si="4"/>
        <v>0.15359999999999999</v>
      </c>
      <c r="AG28" s="28">
        <f t="shared" si="5"/>
        <v>0.15479999999999999</v>
      </c>
    </row>
    <row r="29" spans="1:33" s="35" customFormat="1" ht="12.75" customHeight="1">
      <c r="A29" s="33"/>
      <c r="B29" s="26" t="s">
        <v>106</v>
      </c>
      <c r="C29" s="37">
        <v>0</v>
      </c>
      <c r="D29" s="37">
        <v>0</v>
      </c>
      <c r="E29" s="37">
        <v>0</v>
      </c>
      <c r="F29" s="37">
        <v>0</v>
      </c>
      <c r="G29" s="37">
        <v>1.1999999999999999E-3</v>
      </c>
      <c r="H29" s="37">
        <v>1.1999999999999999E-3</v>
      </c>
      <c r="I29" s="37">
        <v>2.3999999999999998E-3</v>
      </c>
      <c r="J29" s="38">
        <v>1.1999999999999999E-3</v>
      </c>
      <c r="K29" s="38">
        <v>1.1999999999999999E-3</v>
      </c>
      <c r="L29" s="38">
        <v>2.3999999999999998E-3</v>
      </c>
      <c r="M29" s="37">
        <v>6.0000000000000001E-3</v>
      </c>
      <c r="N29" s="37">
        <v>4.7999999999999996E-3</v>
      </c>
      <c r="O29" s="37">
        <v>2.3999999999999998E-3</v>
      </c>
      <c r="P29" s="37">
        <v>2.3999999999999998E-3</v>
      </c>
      <c r="Q29" s="37">
        <v>2.3999999999999998E-3</v>
      </c>
      <c r="R29" s="37">
        <v>2.3999999999999998E-3</v>
      </c>
      <c r="S29" s="37">
        <v>3.5999999999999999E-3</v>
      </c>
      <c r="T29" s="37">
        <v>6.0000000000000001E-3</v>
      </c>
      <c r="U29" s="38">
        <v>4.7999999999999996E-3</v>
      </c>
      <c r="V29" s="38">
        <v>3.5999999999999999E-3</v>
      </c>
      <c r="W29" s="38">
        <v>1.1999999999999999E-3</v>
      </c>
      <c r="X29" s="37">
        <v>1.1999999999999999E-3</v>
      </c>
      <c r="Y29" s="37">
        <v>0</v>
      </c>
      <c r="Z29" s="37">
        <v>0</v>
      </c>
      <c r="AA29" s="37"/>
      <c r="AB29" s="34">
        <f t="shared" si="0"/>
        <v>5.0399999999999993E-2</v>
      </c>
      <c r="AC29" s="26">
        <f t="shared" si="1"/>
        <v>0.35</v>
      </c>
      <c r="AD29" s="27">
        <f t="shared" si="2"/>
        <v>0.875</v>
      </c>
      <c r="AE29" s="27">
        <f t="shared" si="3"/>
        <v>0.4375</v>
      </c>
      <c r="AF29" s="28">
        <f t="shared" si="4"/>
        <v>2.3999999999999998E-3</v>
      </c>
      <c r="AG29" s="28">
        <f t="shared" si="5"/>
        <v>4.7999999999999996E-3</v>
      </c>
    </row>
    <row r="30" spans="1:33" s="35" customFormat="1" ht="12.75" customHeight="1">
      <c r="A30" s="33"/>
      <c r="B30" s="26" t="s">
        <v>107</v>
      </c>
      <c r="C30" s="37">
        <v>0.16439999999999999</v>
      </c>
      <c r="D30" s="37">
        <v>0.16200000000000001</v>
      </c>
      <c r="E30" s="37">
        <v>0.1608</v>
      </c>
      <c r="F30" s="37">
        <v>0.16200000000000001</v>
      </c>
      <c r="G30" s="37">
        <v>0.1656</v>
      </c>
      <c r="H30" s="37">
        <v>0.17879999999999999</v>
      </c>
      <c r="I30" s="37">
        <v>0.20039999999999999</v>
      </c>
      <c r="J30" s="38">
        <v>0.19320000000000001</v>
      </c>
      <c r="K30" s="38">
        <v>0.20880000000000001</v>
      </c>
      <c r="L30" s="38">
        <v>0.21240000000000001</v>
      </c>
      <c r="M30" s="37">
        <v>0.21959999999999999</v>
      </c>
      <c r="N30" s="37">
        <v>0.216</v>
      </c>
      <c r="O30" s="37">
        <v>0.20880000000000001</v>
      </c>
      <c r="P30" s="37">
        <v>0.21360000000000001</v>
      </c>
      <c r="Q30" s="37">
        <v>0.21360000000000001</v>
      </c>
      <c r="R30" s="37">
        <v>0.2112</v>
      </c>
      <c r="S30" s="37">
        <v>0.21479999999999999</v>
      </c>
      <c r="T30" s="37">
        <v>0.2016</v>
      </c>
      <c r="U30" s="38">
        <v>0.18959999999999999</v>
      </c>
      <c r="V30" s="38">
        <v>0.18240000000000001</v>
      </c>
      <c r="W30" s="38">
        <v>0.18959999999999999</v>
      </c>
      <c r="X30" s="37">
        <v>0.192</v>
      </c>
      <c r="Y30" s="37">
        <v>0.18959999999999999</v>
      </c>
      <c r="Z30" s="37">
        <v>0.1764</v>
      </c>
      <c r="AA30" s="37"/>
      <c r="AB30" s="34">
        <f t="shared" si="0"/>
        <v>4.6272000000000011</v>
      </c>
      <c r="AC30" s="26">
        <f t="shared" si="1"/>
        <v>0.87795992714025528</v>
      </c>
      <c r="AD30" s="27">
        <f t="shared" si="2"/>
        <v>0.90772128060263679</v>
      </c>
      <c r="AE30" s="27">
        <f t="shared" si="3"/>
        <v>1.0168776371308019</v>
      </c>
      <c r="AF30" s="28">
        <f t="shared" si="4"/>
        <v>0.21240000000000001</v>
      </c>
      <c r="AG30" s="28">
        <f t="shared" si="5"/>
        <v>0.18959999999999999</v>
      </c>
    </row>
    <row r="31" spans="1:33" s="35" customFormat="1" ht="12.75" customHeight="1">
      <c r="A31" s="33"/>
      <c r="B31" s="26" t="s">
        <v>108</v>
      </c>
      <c r="C31" s="37">
        <v>0</v>
      </c>
      <c r="D31" s="37">
        <v>8.0000000000000004E-4</v>
      </c>
      <c r="E31" s="37">
        <v>0</v>
      </c>
      <c r="F31" s="37">
        <v>8.0000000000000004E-4</v>
      </c>
      <c r="G31" s="37">
        <v>2.3999999999999998E-3</v>
      </c>
      <c r="H31" s="37">
        <v>1.04E-2</v>
      </c>
      <c r="I31" s="37">
        <v>1.04E-2</v>
      </c>
      <c r="J31" s="38">
        <v>5.5999999999999999E-3</v>
      </c>
      <c r="K31" s="38">
        <v>8.0000000000000002E-3</v>
      </c>
      <c r="L31" s="38">
        <v>7.1999999999999998E-3</v>
      </c>
      <c r="M31" s="37">
        <v>8.8000000000000005E-3</v>
      </c>
      <c r="N31" s="37">
        <v>1.12E-2</v>
      </c>
      <c r="O31" s="37">
        <v>1.2E-2</v>
      </c>
      <c r="P31" s="37">
        <v>1.2E-2</v>
      </c>
      <c r="Q31" s="37">
        <v>1.12E-2</v>
      </c>
      <c r="R31" s="37">
        <v>1.7600000000000001E-2</v>
      </c>
      <c r="S31" s="37">
        <v>2.1600000000000001E-2</v>
      </c>
      <c r="T31" s="37">
        <v>1.6799999999999999E-2</v>
      </c>
      <c r="U31" s="38">
        <v>1.04E-2</v>
      </c>
      <c r="V31" s="38">
        <v>1.04E-2</v>
      </c>
      <c r="W31" s="38">
        <v>4.7999999999999996E-3</v>
      </c>
      <c r="X31" s="37">
        <v>4.7999999999999996E-3</v>
      </c>
      <c r="Y31" s="37">
        <v>2.3999999999999998E-3</v>
      </c>
      <c r="Z31" s="37">
        <v>1.6000000000000001E-3</v>
      </c>
      <c r="AA31" s="37"/>
      <c r="AB31" s="34">
        <f t="shared" si="0"/>
        <v>0.19120000000000001</v>
      </c>
      <c r="AC31" s="26">
        <f t="shared" si="1"/>
        <v>0.36882716049382713</v>
      </c>
      <c r="AD31" s="27">
        <f t="shared" si="2"/>
        <v>0.99583333333333335</v>
      </c>
      <c r="AE31" s="27">
        <f t="shared" si="3"/>
        <v>0.76602564102564108</v>
      </c>
      <c r="AF31" s="28">
        <f t="shared" si="4"/>
        <v>8.0000000000000002E-3</v>
      </c>
      <c r="AG31" s="28">
        <f t="shared" si="5"/>
        <v>1.04E-2</v>
      </c>
    </row>
    <row r="32" spans="1:33" s="35" customFormat="1" ht="12.75" customHeight="1">
      <c r="A32" s="33"/>
      <c r="B32" s="26" t="s">
        <v>109</v>
      </c>
      <c r="C32" s="37">
        <v>1.1999999999999999E-3</v>
      </c>
      <c r="D32" s="37">
        <v>2.3999999999999998E-3</v>
      </c>
      <c r="E32" s="37">
        <v>1.1999999999999999E-3</v>
      </c>
      <c r="F32" s="37">
        <v>2.3999999999999998E-3</v>
      </c>
      <c r="G32" s="37">
        <v>4.0800000000000003E-2</v>
      </c>
      <c r="H32" s="37">
        <v>0.1608</v>
      </c>
      <c r="I32" s="37">
        <v>0.1656</v>
      </c>
      <c r="J32" s="38">
        <v>0.17399999999999999</v>
      </c>
      <c r="K32" s="38">
        <v>0.1764</v>
      </c>
      <c r="L32" s="38">
        <v>0.1716</v>
      </c>
      <c r="M32" s="37">
        <v>0.16800000000000001</v>
      </c>
      <c r="N32" s="37">
        <v>0.14399999999999999</v>
      </c>
      <c r="O32" s="37">
        <v>0.126</v>
      </c>
      <c r="P32" s="37">
        <v>0.1416</v>
      </c>
      <c r="Q32" s="37">
        <v>0.15720000000000001</v>
      </c>
      <c r="R32" s="37">
        <v>0.16439999999999999</v>
      </c>
      <c r="S32" s="37">
        <v>0.13919999999999999</v>
      </c>
      <c r="T32" s="37">
        <v>0.1236</v>
      </c>
      <c r="U32" s="38">
        <v>0.1056</v>
      </c>
      <c r="V32" s="38">
        <v>7.3200000000000001E-2</v>
      </c>
      <c r="W32" s="38">
        <v>2.1600000000000001E-2</v>
      </c>
      <c r="X32" s="37">
        <v>4.2000000000000003E-2</v>
      </c>
      <c r="Y32" s="37">
        <v>3.7199999999999997E-2</v>
      </c>
      <c r="Z32" s="37">
        <v>9.5999999999999992E-3</v>
      </c>
      <c r="AA32" s="37"/>
      <c r="AB32" s="34">
        <f t="shared" si="0"/>
        <v>2.3495999999999992</v>
      </c>
      <c r="AC32" s="26">
        <f t="shared" si="1"/>
        <v>0.55498866213151909</v>
      </c>
      <c r="AD32" s="27">
        <f t="shared" si="2"/>
        <v>0.55498866213151909</v>
      </c>
      <c r="AE32" s="27">
        <f t="shared" si="3"/>
        <v>0.92708333333333304</v>
      </c>
      <c r="AF32" s="28">
        <f t="shared" si="4"/>
        <v>0.1764</v>
      </c>
      <c r="AG32" s="28">
        <f t="shared" si="5"/>
        <v>0.1056</v>
      </c>
    </row>
    <row r="33" spans="1:33" s="35" customFormat="1" ht="12.75" customHeight="1">
      <c r="A33" s="33"/>
      <c r="B33" s="26" t="s">
        <v>110</v>
      </c>
      <c r="C33" s="37">
        <v>0.1464</v>
      </c>
      <c r="D33" s="37">
        <v>0.1452</v>
      </c>
      <c r="E33" s="37">
        <v>0.15</v>
      </c>
      <c r="F33" s="37">
        <v>0.14879999999999999</v>
      </c>
      <c r="G33" s="37">
        <v>0.14879999999999999</v>
      </c>
      <c r="H33" s="37">
        <v>0.1512</v>
      </c>
      <c r="I33" s="37">
        <v>0.1512</v>
      </c>
      <c r="J33" s="38">
        <v>0.1608</v>
      </c>
      <c r="K33" s="38">
        <v>0.18240000000000001</v>
      </c>
      <c r="L33" s="38">
        <v>0.16200000000000001</v>
      </c>
      <c r="M33" s="37">
        <v>0.16320000000000001</v>
      </c>
      <c r="N33" s="37">
        <v>0.16919999999999999</v>
      </c>
      <c r="O33" s="37">
        <v>0.1704</v>
      </c>
      <c r="P33" s="37">
        <v>0.1608</v>
      </c>
      <c r="Q33" s="37">
        <v>0.15720000000000001</v>
      </c>
      <c r="R33" s="37">
        <v>0.15240000000000001</v>
      </c>
      <c r="S33" s="37">
        <v>0.15479999999999999</v>
      </c>
      <c r="T33" s="37">
        <v>0.16800000000000001</v>
      </c>
      <c r="U33" s="38">
        <v>0.15720000000000001</v>
      </c>
      <c r="V33" s="38">
        <v>0.15359999999999999</v>
      </c>
      <c r="W33" s="38">
        <v>0.1464</v>
      </c>
      <c r="X33" s="37">
        <v>0.15479999999999999</v>
      </c>
      <c r="Y33" s="37">
        <v>0.15840000000000001</v>
      </c>
      <c r="Z33" s="37">
        <v>0.13320000000000001</v>
      </c>
      <c r="AA33" s="37"/>
      <c r="AB33" s="34">
        <f t="shared" si="0"/>
        <v>3.7464</v>
      </c>
      <c r="AC33" s="26">
        <f t="shared" si="1"/>
        <v>0.85581140350877183</v>
      </c>
      <c r="AD33" s="27">
        <f t="shared" si="2"/>
        <v>0.85581140350877183</v>
      </c>
      <c r="AE33" s="27">
        <f t="shared" si="3"/>
        <v>0.99300254452926195</v>
      </c>
      <c r="AF33" s="28">
        <f t="shared" si="4"/>
        <v>0.18240000000000001</v>
      </c>
      <c r="AG33" s="28">
        <f t="shared" si="5"/>
        <v>0.15720000000000001</v>
      </c>
    </row>
    <row r="34" spans="1:33" s="35" customFormat="1" ht="12.75" customHeight="1">
      <c r="A34" s="33"/>
      <c r="B34" s="26" t="s">
        <v>111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8">
        <v>0</v>
      </c>
      <c r="K34" s="38">
        <v>0</v>
      </c>
      <c r="L34" s="38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8">
        <v>0</v>
      </c>
      <c r="V34" s="38">
        <v>0</v>
      </c>
      <c r="W34" s="38">
        <v>0</v>
      </c>
      <c r="X34" s="37">
        <v>0</v>
      </c>
      <c r="Y34" s="37">
        <v>0</v>
      </c>
      <c r="Z34" s="37">
        <v>0</v>
      </c>
      <c r="AA34" s="37"/>
      <c r="AB34" s="34">
        <f t="shared" si="0"/>
        <v>0</v>
      </c>
      <c r="AC34" s="26" t="e">
        <f t="shared" si="1"/>
        <v>#DIV/0!</v>
      </c>
      <c r="AD34" s="27" t="e">
        <f t="shared" si="2"/>
        <v>#DIV/0!</v>
      </c>
      <c r="AE34" s="27" t="e">
        <f t="shared" si="3"/>
        <v>#DIV/0!</v>
      </c>
      <c r="AF34" s="28">
        <f t="shared" si="4"/>
        <v>0</v>
      </c>
      <c r="AG34" s="28">
        <f t="shared" si="5"/>
        <v>0</v>
      </c>
    </row>
    <row r="35" spans="1:33" s="35" customFormat="1" ht="12.75" customHeight="1">
      <c r="A35" s="33"/>
      <c r="B35" s="26" t="s">
        <v>112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3.5999999999999999E-3</v>
      </c>
      <c r="J35" s="38">
        <v>3.5999999999999999E-3</v>
      </c>
      <c r="K35" s="38">
        <v>4.7999999999999996E-3</v>
      </c>
      <c r="L35" s="38">
        <v>3.5999999999999999E-3</v>
      </c>
      <c r="M35" s="37">
        <v>2.3999999999999998E-3</v>
      </c>
      <c r="N35" s="37">
        <v>0</v>
      </c>
      <c r="O35" s="37">
        <v>4.7999999999999996E-3</v>
      </c>
      <c r="P35" s="37">
        <v>1.1999999999999999E-3</v>
      </c>
      <c r="Q35" s="37">
        <v>2.3999999999999998E-3</v>
      </c>
      <c r="R35" s="37">
        <v>1.1999999999999999E-3</v>
      </c>
      <c r="S35" s="37">
        <v>0</v>
      </c>
      <c r="T35" s="37">
        <v>1.1999999999999999E-3</v>
      </c>
      <c r="U35" s="38">
        <v>0</v>
      </c>
      <c r="V35" s="38">
        <v>0</v>
      </c>
      <c r="W35" s="38">
        <v>1.1999999999999999E-3</v>
      </c>
      <c r="X35" s="37">
        <v>0</v>
      </c>
      <c r="Y35" s="37">
        <v>0</v>
      </c>
      <c r="Z35" s="37">
        <v>0</v>
      </c>
      <c r="AA35" s="37"/>
      <c r="AB35" s="34">
        <f t="shared" si="0"/>
        <v>2.9999999999999995E-2</v>
      </c>
      <c r="AC35" s="26">
        <f t="shared" si="1"/>
        <v>0.26041666666666663</v>
      </c>
      <c r="AD35" s="27">
        <f t="shared" si="2"/>
        <v>0.26041666666666663</v>
      </c>
      <c r="AE35" s="27">
        <f t="shared" si="3"/>
        <v>1.0416666666666665</v>
      </c>
      <c r="AF35" s="28">
        <f t="shared" si="4"/>
        <v>4.7999999999999996E-3</v>
      </c>
      <c r="AG35" s="28">
        <f t="shared" si="5"/>
        <v>1.1999999999999999E-3</v>
      </c>
    </row>
    <row r="36" spans="1:33" s="35" customFormat="1" ht="12.75" customHeight="1">
      <c r="A36" s="33"/>
      <c r="B36" s="26" t="s">
        <v>113</v>
      </c>
      <c r="C36" s="37">
        <v>6.8400000000000002E-2</v>
      </c>
      <c r="D36" s="37">
        <v>6.8400000000000002E-2</v>
      </c>
      <c r="E36" s="37">
        <v>6.6000000000000003E-2</v>
      </c>
      <c r="F36" s="37">
        <v>7.3200000000000001E-2</v>
      </c>
      <c r="G36" s="37">
        <v>7.9200000000000007E-2</v>
      </c>
      <c r="H36" s="37">
        <v>8.6400000000000005E-2</v>
      </c>
      <c r="I36" s="37">
        <v>8.4000000000000005E-2</v>
      </c>
      <c r="J36" s="38">
        <v>8.6400000000000005E-2</v>
      </c>
      <c r="K36" s="38">
        <v>8.7599999999999997E-2</v>
      </c>
      <c r="L36" s="38">
        <v>9.2399999999999996E-2</v>
      </c>
      <c r="M36" s="37">
        <v>9.1200000000000003E-2</v>
      </c>
      <c r="N36" s="37">
        <v>8.7599999999999997E-2</v>
      </c>
      <c r="O36" s="37">
        <v>0.09</v>
      </c>
      <c r="P36" s="37">
        <v>8.8800000000000004E-2</v>
      </c>
      <c r="Q36" s="37">
        <v>9.1200000000000003E-2</v>
      </c>
      <c r="R36" s="37">
        <v>9.6000000000000002E-2</v>
      </c>
      <c r="S36" s="37">
        <v>9.6000000000000002E-2</v>
      </c>
      <c r="T36" s="37">
        <v>9.4799999999999995E-2</v>
      </c>
      <c r="U36" s="38">
        <v>9.7199999999999995E-2</v>
      </c>
      <c r="V36" s="38">
        <v>0.09</v>
      </c>
      <c r="W36" s="38">
        <v>8.7599999999999997E-2</v>
      </c>
      <c r="X36" s="37">
        <v>9.1200000000000003E-2</v>
      </c>
      <c r="Y36" s="37">
        <v>7.9200000000000007E-2</v>
      </c>
      <c r="Z36" s="37">
        <v>6.4799999999999996E-2</v>
      </c>
      <c r="AA36" s="37"/>
      <c r="AB36" s="34">
        <f t="shared" si="0"/>
        <v>2.0375999999999999</v>
      </c>
      <c r="AC36" s="26">
        <f t="shared" si="1"/>
        <v>0.87345679012345678</v>
      </c>
      <c r="AD36" s="27">
        <f t="shared" si="2"/>
        <v>0.91883116883116878</v>
      </c>
      <c r="AE36" s="27">
        <f t="shared" si="3"/>
        <v>0.87345679012345678</v>
      </c>
      <c r="AF36" s="28">
        <f t="shared" si="4"/>
        <v>9.2399999999999996E-2</v>
      </c>
      <c r="AG36" s="28">
        <f t="shared" si="5"/>
        <v>9.7199999999999995E-2</v>
      </c>
    </row>
    <row r="37" spans="1:33" s="35" customFormat="1" ht="12.75" customHeight="1">
      <c r="A37" s="33"/>
      <c r="B37" s="26" t="s">
        <v>114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1.1999999999999999E-3</v>
      </c>
      <c r="I37" s="37">
        <v>1.1999999999999999E-3</v>
      </c>
      <c r="J37" s="38">
        <v>1.1999999999999999E-3</v>
      </c>
      <c r="K37" s="38">
        <v>3.5999999999999999E-3</v>
      </c>
      <c r="L37" s="38">
        <v>6.0000000000000001E-3</v>
      </c>
      <c r="M37" s="37">
        <v>1.1999999999999999E-3</v>
      </c>
      <c r="N37" s="37">
        <v>3.5999999999999999E-3</v>
      </c>
      <c r="O37" s="37">
        <v>4.7999999999999996E-3</v>
      </c>
      <c r="P37" s="37">
        <v>3.5999999999999999E-3</v>
      </c>
      <c r="Q37" s="37">
        <v>8.3999999999999995E-3</v>
      </c>
      <c r="R37" s="37">
        <v>9.5999999999999992E-3</v>
      </c>
      <c r="S37" s="37">
        <v>1.1999999999999999E-3</v>
      </c>
      <c r="T37" s="37">
        <v>1.0800000000000001E-2</v>
      </c>
      <c r="U37" s="38">
        <v>3.5999999999999999E-3</v>
      </c>
      <c r="V37" s="38">
        <v>7.1999999999999998E-3</v>
      </c>
      <c r="W37" s="38">
        <v>2.3999999999999998E-3</v>
      </c>
      <c r="X37" s="37">
        <v>4.7999999999999996E-3</v>
      </c>
      <c r="Y37" s="37">
        <v>0</v>
      </c>
      <c r="Z37" s="37">
        <v>1.1999999999999999E-3</v>
      </c>
      <c r="AA37" s="37"/>
      <c r="AB37" s="34">
        <f t="shared" si="0"/>
        <v>7.5600000000000001E-2</v>
      </c>
      <c r="AC37" s="26">
        <f t="shared" si="1"/>
        <v>0.29166666666666663</v>
      </c>
      <c r="AD37" s="27">
        <f t="shared" si="2"/>
        <v>0.52500000000000002</v>
      </c>
      <c r="AE37" s="27">
        <f t="shared" si="3"/>
        <v>0.4375</v>
      </c>
      <c r="AF37" s="28">
        <f t="shared" si="4"/>
        <v>6.0000000000000001E-3</v>
      </c>
      <c r="AG37" s="28">
        <f t="shared" si="5"/>
        <v>7.1999999999999998E-3</v>
      </c>
    </row>
    <row r="38" spans="1:33" s="35" customFormat="1" ht="12.75" customHeight="1">
      <c r="A38" s="33"/>
      <c r="B38" s="26" t="s">
        <v>115</v>
      </c>
      <c r="C38" s="37">
        <v>0.03</v>
      </c>
      <c r="D38" s="37">
        <v>0.03</v>
      </c>
      <c r="E38" s="37">
        <v>3.1199999999999999E-2</v>
      </c>
      <c r="F38" s="37">
        <v>0.03</v>
      </c>
      <c r="G38" s="37">
        <v>3.1199999999999999E-2</v>
      </c>
      <c r="H38" s="37">
        <v>2.8799999999999999E-2</v>
      </c>
      <c r="I38" s="37">
        <v>2.8799999999999999E-2</v>
      </c>
      <c r="J38" s="38">
        <v>0.03</v>
      </c>
      <c r="K38" s="38">
        <v>3.1199999999999999E-2</v>
      </c>
      <c r="L38" s="38">
        <v>3.2399999999999998E-2</v>
      </c>
      <c r="M38" s="37">
        <v>3.8399999999999997E-2</v>
      </c>
      <c r="N38" s="37">
        <v>3.7199999999999997E-2</v>
      </c>
      <c r="O38" s="37">
        <v>3.7199999999999997E-2</v>
      </c>
      <c r="P38" s="37">
        <v>3.9600000000000003E-2</v>
      </c>
      <c r="Q38" s="37">
        <v>4.2000000000000003E-2</v>
      </c>
      <c r="R38" s="37">
        <v>4.2000000000000003E-2</v>
      </c>
      <c r="S38" s="37">
        <v>3.8399999999999997E-2</v>
      </c>
      <c r="T38" s="37">
        <v>3.8399999999999997E-2</v>
      </c>
      <c r="U38" s="38">
        <v>3.3599999999999998E-2</v>
      </c>
      <c r="V38" s="38">
        <v>3.2399999999999998E-2</v>
      </c>
      <c r="W38" s="38">
        <v>3.2399999999999998E-2</v>
      </c>
      <c r="X38" s="37">
        <v>3.3599999999999998E-2</v>
      </c>
      <c r="Y38" s="37">
        <v>3.2399999999999998E-2</v>
      </c>
      <c r="Z38" s="37">
        <v>3.1199999999999999E-2</v>
      </c>
      <c r="AA38" s="37"/>
      <c r="AB38" s="34">
        <f t="shared" si="0"/>
        <v>0.8123999999999999</v>
      </c>
      <c r="AC38" s="26">
        <f t="shared" si="1"/>
        <v>0.80595238095238086</v>
      </c>
      <c r="AD38" s="27">
        <f t="shared" si="2"/>
        <v>1.0447530864197532</v>
      </c>
      <c r="AE38" s="27">
        <f t="shared" si="3"/>
        <v>1.0074404761904763</v>
      </c>
      <c r="AF38" s="28">
        <f t="shared" si="4"/>
        <v>3.2399999999999998E-2</v>
      </c>
      <c r="AG38" s="28">
        <f t="shared" si="5"/>
        <v>3.3599999999999998E-2</v>
      </c>
    </row>
    <row r="39" spans="1:33" s="35" customFormat="1" ht="12.75" customHeight="1">
      <c r="A39" s="33"/>
      <c r="B39" s="26" t="s">
        <v>116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8">
        <v>0</v>
      </c>
      <c r="K39" s="38">
        <v>0</v>
      </c>
      <c r="L39" s="38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8">
        <v>0</v>
      </c>
      <c r="V39" s="38">
        <v>0</v>
      </c>
      <c r="W39" s="38">
        <v>0</v>
      </c>
      <c r="X39" s="37">
        <v>0</v>
      </c>
      <c r="Y39" s="37">
        <v>0</v>
      </c>
      <c r="Z39" s="37">
        <v>0</v>
      </c>
      <c r="AA39" s="37"/>
      <c r="AB39" s="34">
        <f t="shared" si="0"/>
        <v>0</v>
      </c>
      <c r="AC39" s="26" t="e">
        <f t="shared" si="1"/>
        <v>#DIV/0!</v>
      </c>
      <c r="AD39" s="27" t="e">
        <f t="shared" si="2"/>
        <v>#DIV/0!</v>
      </c>
      <c r="AE39" s="27" t="e">
        <f t="shared" si="3"/>
        <v>#DIV/0!</v>
      </c>
      <c r="AF39" s="28">
        <f t="shared" si="4"/>
        <v>0</v>
      </c>
      <c r="AG39" s="28">
        <f t="shared" si="5"/>
        <v>0</v>
      </c>
    </row>
    <row r="40" spans="1:33" s="35" customFormat="1" ht="12.75" customHeight="1">
      <c r="A40" s="33"/>
      <c r="B40" s="26" t="s">
        <v>117</v>
      </c>
      <c r="C40" s="37">
        <v>4.8000000000000001E-2</v>
      </c>
      <c r="D40" s="37">
        <v>4.8000000000000001E-2</v>
      </c>
      <c r="E40" s="37">
        <v>4.9200000000000001E-2</v>
      </c>
      <c r="F40" s="37">
        <v>4.9200000000000001E-2</v>
      </c>
      <c r="G40" s="37">
        <v>4.9200000000000001E-2</v>
      </c>
      <c r="H40" s="37">
        <v>4.8000000000000001E-2</v>
      </c>
      <c r="I40" s="37">
        <v>5.04E-2</v>
      </c>
      <c r="J40" s="38">
        <v>5.16E-2</v>
      </c>
      <c r="K40" s="38">
        <v>5.28E-2</v>
      </c>
      <c r="L40" s="38">
        <v>5.16E-2</v>
      </c>
      <c r="M40" s="37">
        <v>5.16E-2</v>
      </c>
      <c r="N40" s="37">
        <v>5.16E-2</v>
      </c>
      <c r="O40" s="37">
        <v>5.16E-2</v>
      </c>
      <c r="P40" s="37">
        <v>5.16E-2</v>
      </c>
      <c r="Q40" s="37">
        <v>5.16E-2</v>
      </c>
      <c r="R40" s="37">
        <v>4.9200000000000001E-2</v>
      </c>
      <c r="S40" s="37">
        <v>4.9200000000000001E-2</v>
      </c>
      <c r="T40" s="37">
        <v>4.9200000000000001E-2</v>
      </c>
      <c r="U40" s="38">
        <v>5.04E-2</v>
      </c>
      <c r="V40" s="38">
        <v>4.9200000000000001E-2</v>
      </c>
      <c r="W40" s="38">
        <v>5.28E-2</v>
      </c>
      <c r="X40" s="37">
        <v>5.3999999999999999E-2</v>
      </c>
      <c r="Y40" s="37">
        <v>5.3999999999999999E-2</v>
      </c>
      <c r="Z40" s="37">
        <v>5.04E-2</v>
      </c>
      <c r="AA40" s="37"/>
      <c r="AB40" s="34">
        <f t="shared" si="0"/>
        <v>1.2143999999999999</v>
      </c>
      <c r="AC40" s="26">
        <f t="shared" si="1"/>
        <v>0.937037037037037</v>
      </c>
      <c r="AD40" s="27">
        <f t="shared" si="2"/>
        <v>0.95833333333333337</v>
      </c>
      <c r="AE40" s="27">
        <f t="shared" si="3"/>
        <v>0.95833333333333337</v>
      </c>
      <c r="AF40" s="28">
        <f t="shared" si="4"/>
        <v>5.28E-2</v>
      </c>
      <c r="AG40" s="28">
        <f t="shared" si="5"/>
        <v>5.28E-2</v>
      </c>
    </row>
    <row r="41" spans="1:33" s="35" customFormat="1" ht="12.75" customHeight="1">
      <c r="A41" s="33"/>
      <c r="B41" s="26" t="s">
        <v>118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8">
        <v>0</v>
      </c>
      <c r="K41" s="38">
        <v>0</v>
      </c>
      <c r="L41" s="38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8">
        <v>0</v>
      </c>
      <c r="V41" s="38">
        <v>0</v>
      </c>
      <c r="W41" s="38">
        <v>0</v>
      </c>
      <c r="X41" s="37">
        <v>0</v>
      </c>
      <c r="Y41" s="37">
        <v>0</v>
      </c>
      <c r="Z41" s="37">
        <v>0</v>
      </c>
      <c r="AA41" s="37"/>
      <c r="AB41" s="34">
        <f t="shared" si="0"/>
        <v>0</v>
      </c>
      <c r="AC41" s="26" t="e">
        <f t="shared" si="1"/>
        <v>#DIV/0!</v>
      </c>
      <c r="AD41" s="27" t="e">
        <f t="shared" si="2"/>
        <v>#DIV/0!</v>
      </c>
      <c r="AE41" s="27" t="e">
        <f t="shared" si="3"/>
        <v>#DIV/0!</v>
      </c>
      <c r="AF41" s="28">
        <f t="shared" si="4"/>
        <v>0</v>
      </c>
      <c r="AG41" s="28">
        <f t="shared" si="5"/>
        <v>0</v>
      </c>
    </row>
    <row r="42" spans="1:33" s="35" customFormat="1" ht="12.75" customHeight="1">
      <c r="A42" s="33"/>
      <c r="B42" s="26" t="s">
        <v>119</v>
      </c>
      <c r="C42" s="37">
        <v>0.1608</v>
      </c>
      <c r="D42" s="37">
        <v>0.15479999999999999</v>
      </c>
      <c r="E42" s="37">
        <v>0.15720000000000001</v>
      </c>
      <c r="F42" s="37">
        <v>0.16200000000000001</v>
      </c>
      <c r="G42" s="37">
        <v>0.15840000000000001</v>
      </c>
      <c r="H42" s="37">
        <v>0.16320000000000001</v>
      </c>
      <c r="I42" s="37">
        <v>0.16439999999999999</v>
      </c>
      <c r="J42" s="38">
        <v>0.1764</v>
      </c>
      <c r="K42" s="38">
        <v>0.186</v>
      </c>
      <c r="L42" s="38">
        <v>0.192</v>
      </c>
      <c r="M42" s="37">
        <v>0.20039999999999999</v>
      </c>
      <c r="N42" s="37">
        <v>0.19919999999999999</v>
      </c>
      <c r="O42" s="37">
        <v>0.18959999999999999</v>
      </c>
      <c r="P42" s="37">
        <v>0.19320000000000001</v>
      </c>
      <c r="Q42" s="37">
        <v>0.19439999999999999</v>
      </c>
      <c r="R42" s="37">
        <v>0.19439999999999999</v>
      </c>
      <c r="S42" s="37">
        <v>0.20399999999999999</v>
      </c>
      <c r="T42" s="37">
        <v>0.1968</v>
      </c>
      <c r="U42" s="38">
        <v>0.1956</v>
      </c>
      <c r="V42" s="38">
        <v>0.186</v>
      </c>
      <c r="W42" s="38">
        <v>0.18840000000000001</v>
      </c>
      <c r="X42" s="37">
        <v>0.192</v>
      </c>
      <c r="Y42" s="37">
        <v>0.18840000000000001</v>
      </c>
      <c r="Z42" s="37">
        <v>0.15479999999999999</v>
      </c>
      <c r="AA42" s="37"/>
      <c r="AB42" s="34">
        <f t="shared" si="0"/>
        <v>4.3523999999999994</v>
      </c>
      <c r="AC42" s="26">
        <f t="shared" si="1"/>
        <v>0.88897058823529407</v>
      </c>
      <c r="AD42" s="27">
        <f t="shared" si="2"/>
        <v>0.94453124999999993</v>
      </c>
      <c r="AE42" s="27">
        <f t="shared" si="3"/>
        <v>0.9271472392638036</v>
      </c>
      <c r="AF42" s="28">
        <f t="shared" si="4"/>
        <v>0.192</v>
      </c>
      <c r="AG42" s="28">
        <f t="shared" si="5"/>
        <v>0.1956</v>
      </c>
    </row>
    <row r="43" spans="1:33" s="35" customFormat="1" ht="12.75" customHeight="1">
      <c r="A43" s="33"/>
      <c r="B43" s="26" t="s">
        <v>120</v>
      </c>
      <c r="C43" s="37">
        <v>1.0800000000000001E-2</v>
      </c>
      <c r="D43" s="37">
        <v>1.44E-2</v>
      </c>
      <c r="E43" s="37">
        <v>2.4E-2</v>
      </c>
      <c r="F43" s="37">
        <v>2.64E-2</v>
      </c>
      <c r="G43" s="37">
        <v>2.4E-2</v>
      </c>
      <c r="H43" s="37">
        <v>2.2800000000000001E-2</v>
      </c>
      <c r="I43" s="37">
        <v>5.6399999999999999E-2</v>
      </c>
      <c r="J43" s="38">
        <v>0.10680000000000001</v>
      </c>
      <c r="K43" s="38">
        <v>8.7599999999999997E-2</v>
      </c>
      <c r="L43" s="38">
        <v>7.5600000000000001E-2</v>
      </c>
      <c r="M43" s="37">
        <v>8.0399999999999999E-2</v>
      </c>
      <c r="N43" s="37">
        <v>5.5199999999999999E-2</v>
      </c>
      <c r="O43" s="37">
        <v>4.4400000000000002E-2</v>
      </c>
      <c r="P43" s="37">
        <v>4.2000000000000003E-2</v>
      </c>
      <c r="Q43" s="37">
        <v>5.28E-2</v>
      </c>
      <c r="R43" s="37">
        <v>5.3999999999999999E-2</v>
      </c>
      <c r="S43" s="37">
        <v>3.9600000000000003E-2</v>
      </c>
      <c r="T43" s="37">
        <v>5.7599999999999998E-2</v>
      </c>
      <c r="U43" s="38">
        <v>1.9199999999999998E-2</v>
      </c>
      <c r="V43" s="38">
        <v>9.5999999999999992E-3</v>
      </c>
      <c r="W43" s="38">
        <v>9.5999999999999992E-3</v>
      </c>
      <c r="X43" s="37">
        <v>8.3999999999999995E-3</v>
      </c>
      <c r="Y43" s="37">
        <v>2.64E-2</v>
      </c>
      <c r="Z43" s="37">
        <v>0</v>
      </c>
      <c r="AA43" s="37"/>
      <c r="AB43" s="34">
        <f t="shared" si="0"/>
        <v>0.94800000000000006</v>
      </c>
      <c r="AC43" s="26">
        <f t="shared" si="1"/>
        <v>0.36985018726591756</v>
      </c>
      <c r="AD43" s="27">
        <f t="shared" si="2"/>
        <v>0.36985018726591756</v>
      </c>
      <c r="AE43" s="27">
        <f t="shared" si="3"/>
        <v>2.057291666666667</v>
      </c>
      <c r="AF43" s="28">
        <f t="shared" si="4"/>
        <v>0.10680000000000001</v>
      </c>
      <c r="AG43" s="28">
        <f t="shared" si="5"/>
        <v>1.9199999999999998E-2</v>
      </c>
    </row>
    <row r="44" spans="1:33" s="35" customFormat="1" ht="12.75" customHeight="1">
      <c r="A44" s="33"/>
      <c r="B44" s="26" t="s">
        <v>121</v>
      </c>
      <c r="C44" s="37">
        <v>1.1999999999999999E-3</v>
      </c>
      <c r="D44" s="37">
        <v>0</v>
      </c>
      <c r="E44" s="37">
        <v>0</v>
      </c>
      <c r="F44" s="37">
        <v>1.1999999999999999E-3</v>
      </c>
      <c r="G44" s="37">
        <v>4.6800000000000001E-2</v>
      </c>
      <c r="H44" s="37">
        <v>0.12479999999999999</v>
      </c>
      <c r="I44" s="37">
        <v>0.14280000000000001</v>
      </c>
      <c r="J44" s="38">
        <v>0.14879999999999999</v>
      </c>
      <c r="K44" s="38">
        <v>0.15479999999999999</v>
      </c>
      <c r="L44" s="38">
        <v>0.1668</v>
      </c>
      <c r="M44" s="37">
        <v>0.1812</v>
      </c>
      <c r="N44" s="37">
        <v>0.1764</v>
      </c>
      <c r="O44" s="37">
        <v>0.17399999999999999</v>
      </c>
      <c r="P44" s="37">
        <v>0.17399999999999999</v>
      </c>
      <c r="Q44" s="37">
        <v>0.17519999999999999</v>
      </c>
      <c r="R44" s="37">
        <v>0.18360000000000001</v>
      </c>
      <c r="S44" s="37">
        <v>0.18959999999999999</v>
      </c>
      <c r="T44" s="37">
        <v>0.17399999999999999</v>
      </c>
      <c r="U44" s="38">
        <v>0.16200000000000001</v>
      </c>
      <c r="V44" s="38">
        <v>0.12959999999999999</v>
      </c>
      <c r="W44" s="38">
        <v>5.5199999999999999E-2</v>
      </c>
      <c r="X44" s="37">
        <v>2.64E-2</v>
      </c>
      <c r="Y44" s="37">
        <v>2.1600000000000001E-2</v>
      </c>
      <c r="Z44" s="37">
        <v>0</v>
      </c>
      <c r="AA44" s="37"/>
      <c r="AB44" s="34">
        <f t="shared" si="0"/>
        <v>2.61</v>
      </c>
      <c r="AC44" s="26">
        <f t="shared" si="1"/>
        <v>0.57357594936708867</v>
      </c>
      <c r="AD44" s="27">
        <f t="shared" si="2"/>
        <v>0.65197841726618699</v>
      </c>
      <c r="AE44" s="27">
        <f t="shared" si="3"/>
        <v>0.67129629629629628</v>
      </c>
      <c r="AF44" s="28">
        <f t="shared" si="4"/>
        <v>0.1668</v>
      </c>
      <c r="AG44" s="28">
        <f t="shared" si="5"/>
        <v>0.16200000000000001</v>
      </c>
    </row>
    <row r="45" spans="1:33" s="35" customFormat="1" ht="12.75" customHeight="1">
      <c r="A45" s="33"/>
      <c r="B45" s="26" t="s">
        <v>122</v>
      </c>
      <c r="C45" s="37">
        <v>0.18720000000000001</v>
      </c>
      <c r="D45" s="37">
        <v>0.1812</v>
      </c>
      <c r="E45" s="37">
        <v>0.18240000000000001</v>
      </c>
      <c r="F45" s="37">
        <v>0.18840000000000001</v>
      </c>
      <c r="G45" s="37">
        <v>0.19919999999999999</v>
      </c>
      <c r="H45" s="37">
        <v>0.21959999999999999</v>
      </c>
      <c r="I45" s="37">
        <v>0.22320000000000001</v>
      </c>
      <c r="J45" s="38">
        <v>0.2316</v>
      </c>
      <c r="K45" s="38">
        <v>0.252</v>
      </c>
      <c r="L45" s="38">
        <v>0.25919999999999999</v>
      </c>
      <c r="M45" s="37">
        <v>0.25080000000000002</v>
      </c>
      <c r="N45" s="37">
        <v>0.25319999999999998</v>
      </c>
      <c r="O45" s="37">
        <v>0.24360000000000001</v>
      </c>
      <c r="P45" s="37">
        <v>0.23760000000000001</v>
      </c>
      <c r="Q45" s="37">
        <v>0.23519999999999999</v>
      </c>
      <c r="R45" s="37">
        <v>0.2268</v>
      </c>
      <c r="S45" s="37">
        <v>0.22320000000000001</v>
      </c>
      <c r="T45" s="37">
        <v>0.22559999999999999</v>
      </c>
      <c r="U45" s="38">
        <v>0.21959999999999999</v>
      </c>
      <c r="V45" s="38">
        <v>0.20760000000000001</v>
      </c>
      <c r="W45" s="38">
        <v>0.20880000000000001</v>
      </c>
      <c r="X45" s="37">
        <v>0.21840000000000001</v>
      </c>
      <c r="Y45" s="37">
        <v>0.20760000000000001</v>
      </c>
      <c r="Z45" s="37">
        <v>0.15840000000000001</v>
      </c>
      <c r="AA45" s="37"/>
      <c r="AB45" s="34">
        <f t="shared" si="0"/>
        <v>5.2404000000000002</v>
      </c>
      <c r="AC45" s="26">
        <f t="shared" si="1"/>
        <v>0.84239969135802484</v>
      </c>
      <c r="AD45" s="27">
        <f t="shared" si="2"/>
        <v>0.84239969135802484</v>
      </c>
      <c r="AE45" s="27">
        <f t="shared" si="3"/>
        <v>0.99430783242258669</v>
      </c>
      <c r="AF45" s="28">
        <f t="shared" si="4"/>
        <v>0.25919999999999999</v>
      </c>
      <c r="AG45" s="28">
        <f t="shared" si="5"/>
        <v>0.21959999999999999</v>
      </c>
    </row>
    <row r="46" spans="1:33" s="35" customFormat="1" ht="12.75" customHeight="1">
      <c r="A46" s="33"/>
      <c r="B46" s="45" t="s">
        <v>123</v>
      </c>
      <c r="C46" s="46">
        <v>1.1919999999999999</v>
      </c>
      <c r="D46" s="46">
        <v>1.2383</v>
      </c>
      <c r="E46" s="46">
        <v>1.359</v>
      </c>
      <c r="F46" s="46">
        <v>1.4053</v>
      </c>
      <c r="G46" s="46">
        <v>1.4499</v>
      </c>
      <c r="H46" s="46">
        <v>1.4984</v>
      </c>
      <c r="I46" s="46">
        <v>1.6124000000000001</v>
      </c>
      <c r="J46" s="46">
        <v>1.6274999999999999</v>
      </c>
      <c r="K46" s="46">
        <v>1.5889</v>
      </c>
      <c r="L46" s="46">
        <v>1.5174000000000001</v>
      </c>
      <c r="M46" s="46">
        <v>1.2612000000000001</v>
      </c>
      <c r="N46" s="46">
        <v>1.5787</v>
      </c>
      <c r="O46" s="46">
        <v>1.6336999999999999</v>
      </c>
      <c r="P46" s="46">
        <v>1.6541999999999999</v>
      </c>
      <c r="Q46" s="46">
        <v>1.4622999999999999</v>
      </c>
      <c r="R46" s="46">
        <v>1.3348</v>
      </c>
      <c r="S46" s="46">
        <v>1.5271999999999999</v>
      </c>
      <c r="T46" s="46">
        <v>1.5323</v>
      </c>
      <c r="U46" s="46">
        <v>1.4825999999999999</v>
      </c>
      <c r="V46" s="46">
        <v>1.4695</v>
      </c>
      <c r="W46" s="46">
        <v>1.4811000000000001</v>
      </c>
      <c r="X46" s="46">
        <v>1.4496</v>
      </c>
      <c r="Y46" s="46">
        <v>1.4209000000000001</v>
      </c>
      <c r="Z46" s="46">
        <v>1.4267000000000001</v>
      </c>
      <c r="AA46" s="46"/>
      <c r="AB46" s="34">
        <f t="shared" si="0"/>
        <v>35.203900000000004</v>
      </c>
      <c r="AC46" s="26">
        <f t="shared" si="1"/>
        <v>0.88673024221174401</v>
      </c>
      <c r="AD46" s="27">
        <f t="shared" si="2"/>
        <v>0.90127752176139286</v>
      </c>
      <c r="AE46" s="27">
        <f t="shared" si="3"/>
        <v>0.98936271864742142</v>
      </c>
      <c r="AF46" s="28">
        <f t="shared" si="4"/>
        <v>1.6274999999999999</v>
      </c>
      <c r="AG46" s="28">
        <f t="shared" si="5"/>
        <v>1.4825999999999999</v>
      </c>
    </row>
    <row r="47" spans="1:33" s="35" customFormat="1" ht="12.75" customHeight="1">
      <c r="A47" s="33"/>
      <c r="B47" s="26" t="s">
        <v>124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8">
        <v>0</v>
      </c>
      <c r="K47" s="38">
        <v>0</v>
      </c>
      <c r="L47" s="38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8">
        <v>0</v>
      </c>
      <c r="V47" s="38">
        <v>0</v>
      </c>
      <c r="W47" s="38">
        <v>0</v>
      </c>
      <c r="X47" s="37">
        <v>0</v>
      </c>
      <c r="Y47" s="37">
        <v>0</v>
      </c>
      <c r="Z47" s="37">
        <v>0</v>
      </c>
      <c r="AA47" s="37"/>
      <c r="AB47" s="34">
        <f t="shared" si="0"/>
        <v>0</v>
      </c>
      <c r="AC47" s="26" t="e">
        <f t="shared" si="1"/>
        <v>#DIV/0!</v>
      </c>
      <c r="AD47" s="27" t="e">
        <f t="shared" si="2"/>
        <v>#DIV/0!</v>
      </c>
      <c r="AE47" s="27" t="e">
        <f t="shared" si="3"/>
        <v>#DIV/0!</v>
      </c>
      <c r="AF47" s="28">
        <f t="shared" si="4"/>
        <v>0</v>
      </c>
      <c r="AG47" s="28">
        <f t="shared" si="5"/>
        <v>0</v>
      </c>
    </row>
    <row r="48" spans="1:33" s="35" customFormat="1" ht="12.75" customHeight="1">
      <c r="A48" s="33"/>
      <c r="B48" s="26" t="s">
        <v>125</v>
      </c>
      <c r="C48" s="37">
        <v>0.95899999999999996</v>
      </c>
      <c r="D48" s="37">
        <v>0.94499999999999995</v>
      </c>
      <c r="E48" s="37">
        <v>0.9254</v>
      </c>
      <c r="F48" s="37">
        <v>0.95479999999999998</v>
      </c>
      <c r="G48" s="37">
        <v>0.93520000000000003</v>
      </c>
      <c r="H48" s="37">
        <v>1.0122</v>
      </c>
      <c r="I48" s="37">
        <v>1.1004</v>
      </c>
      <c r="J48" s="38">
        <v>1.1242000000000001</v>
      </c>
      <c r="K48" s="38">
        <v>1.0920000000000001</v>
      </c>
      <c r="L48" s="38">
        <v>1.0906</v>
      </c>
      <c r="M48" s="37">
        <v>0.99960000000000004</v>
      </c>
      <c r="N48" s="37">
        <v>1.1368</v>
      </c>
      <c r="O48" s="37">
        <v>1.1214</v>
      </c>
      <c r="P48" s="37">
        <v>1.1479999999999999</v>
      </c>
      <c r="Q48" s="37">
        <v>1.1172</v>
      </c>
      <c r="R48" s="37">
        <v>1.0878000000000001</v>
      </c>
      <c r="S48" s="37">
        <v>1.0318000000000001</v>
      </c>
      <c r="T48" s="37">
        <v>0.98699999999999999</v>
      </c>
      <c r="U48" s="38">
        <v>0.94220000000000004</v>
      </c>
      <c r="V48" s="38">
        <v>0.94779999999999998</v>
      </c>
      <c r="W48" s="38">
        <v>0.94779999999999998</v>
      </c>
      <c r="X48" s="37">
        <v>0.92959999999999998</v>
      </c>
      <c r="Y48" s="37">
        <v>0.89180000000000004</v>
      </c>
      <c r="Z48" s="37">
        <v>0.91979999999999995</v>
      </c>
      <c r="AA48" s="37"/>
      <c r="AB48" s="34">
        <f t="shared" si="0"/>
        <v>24.3474</v>
      </c>
      <c r="AC48" s="26">
        <f t="shared" si="1"/>
        <v>0.88368902439024399</v>
      </c>
      <c r="AD48" s="27">
        <f t="shared" si="2"/>
        <v>0.9023972602739726</v>
      </c>
      <c r="AE48" s="27">
        <f t="shared" si="3"/>
        <v>1.0703471196454948</v>
      </c>
      <c r="AF48" s="28">
        <f t="shared" si="4"/>
        <v>1.1242000000000001</v>
      </c>
      <c r="AG48" s="28">
        <f t="shared" si="5"/>
        <v>0.94779999999999998</v>
      </c>
    </row>
    <row r="49" spans="1:33" s="35" customFormat="1" ht="12.75" customHeight="1">
      <c r="A49" s="33"/>
      <c r="B49" s="26" t="s">
        <v>126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8">
        <v>0</v>
      </c>
      <c r="K49" s="38">
        <v>0</v>
      </c>
      <c r="L49" s="38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8">
        <v>0</v>
      </c>
      <c r="V49" s="38">
        <v>0</v>
      </c>
      <c r="W49" s="38">
        <v>0</v>
      </c>
      <c r="X49" s="37">
        <v>0</v>
      </c>
      <c r="Y49" s="37">
        <v>0</v>
      </c>
      <c r="Z49" s="37">
        <v>0</v>
      </c>
      <c r="AA49" s="37"/>
      <c r="AB49" s="34">
        <f t="shared" si="0"/>
        <v>0</v>
      </c>
      <c r="AC49" s="26" t="e">
        <f t="shared" si="1"/>
        <v>#DIV/0!</v>
      </c>
      <c r="AD49" s="27" t="e">
        <f t="shared" si="2"/>
        <v>#DIV/0!</v>
      </c>
      <c r="AE49" s="27" t="e">
        <f t="shared" si="3"/>
        <v>#DIV/0!</v>
      </c>
      <c r="AF49" s="28">
        <f t="shared" si="4"/>
        <v>0</v>
      </c>
      <c r="AG49" s="28">
        <f t="shared" si="5"/>
        <v>0</v>
      </c>
    </row>
    <row r="50" spans="1:33" s="35" customFormat="1" ht="12.75" customHeight="1">
      <c r="A50" s="33"/>
      <c r="B50" s="26" t="s">
        <v>94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7.9799999999999996E-2</v>
      </c>
      <c r="J50" s="38">
        <v>0.16520000000000001</v>
      </c>
      <c r="K50" s="38">
        <v>0.1862</v>
      </c>
      <c r="L50" s="38">
        <v>0.14419999999999999</v>
      </c>
      <c r="M50" s="37">
        <v>1.12E-2</v>
      </c>
      <c r="N50" s="37">
        <v>0.1414</v>
      </c>
      <c r="O50" s="37">
        <v>0.1736</v>
      </c>
      <c r="P50" s="37">
        <v>0.15260000000000001</v>
      </c>
      <c r="Q50" s="37">
        <v>4.6199999999999998E-2</v>
      </c>
      <c r="R50" s="37">
        <v>1.4E-3</v>
      </c>
      <c r="S50" s="37">
        <v>0</v>
      </c>
      <c r="T50" s="37">
        <v>0</v>
      </c>
      <c r="U50" s="38">
        <v>0</v>
      </c>
      <c r="V50" s="38">
        <v>0</v>
      </c>
      <c r="W50" s="38">
        <v>0</v>
      </c>
      <c r="X50" s="37">
        <v>0</v>
      </c>
      <c r="Y50" s="37">
        <v>0</v>
      </c>
      <c r="Z50" s="37">
        <v>0</v>
      </c>
      <c r="AA50" s="37"/>
      <c r="AB50" s="34">
        <f t="shared" si="0"/>
        <v>1.1018000000000001</v>
      </c>
      <c r="AC50" s="26">
        <f t="shared" si="1"/>
        <v>0.24655388471177944</v>
      </c>
      <c r="AD50" s="27">
        <f t="shared" si="2"/>
        <v>0.24655388471177944</v>
      </c>
      <c r="AE50" s="27" t="e">
        <f t="shared" si="3"/>
        <v>#DIV/0!</v>
      </c>
      <c r="AF50" s="28">
        <f t="shared" si="4"/>
        <v>0.1862</v>
      </c>
      <c r="AG50" s="28">
        <f t="shared" si="5"/>
        <v>0</v>
      </c>
    </row>
    <row r="51" spans="1:33" s="35" customFormat="1" ht="12.75" customHeight="1">
      <c r="A51" s="33"/>
      <c r="B51" s="26" t="s">
        <v>127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8">
        <v>0</v>
      </c>
      <c r="K51" s="38">
        <v>0</v>
      </c>
      <c r="L51" s="38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8">
        <v>0</v>
      </c>
      <c r="V51" s="38">
        <v>0</v>
      </c>
      <c r="W51" s="38">
        <v>0</v>
      </c>
      <c r="X51" s="37">
        <v>0</v>
      </c>
      <c r="Y51" s="37">
        <v>0</v>
      </c>
      <c r="Z51" s="37">
        <v>0</v>
      </c>
      <c r="AA51" s="37"/>
      <c r="AB51" s="34">
        <f t="shared" si="0"/>
        <v>0</v>
      </c>
      <c r="AC51" s="26" t="e">
        <f t="shared" si="1"/>
        <v>#DIV/0!</v>
      </c>
      <c r="AD51" s="27" t="e">
        <f t="shared" si="2"/>
        <v>#DIV/0!</v>
      </c>
      <c r="AE51" s="27" t="e">
        <f t="shared" si="3"/>
        <v>#DIV/0!</v>
      </c>
      <c r="AF51" s="28">
        <f t="shared" si="4"/>
        <v>0</v>
      </c>
      <c r="AG51" s="28">
        <f t="shared" si="5"/>
        <v>0</v>
      </c>
    </row>
    <row r="52" spans="1:33" s="35" customFormat="1" ht="12.75" customHeight="1">
      <c r="A52" s="33"/>
      <c r="B52" s="26" t="s">
        <v>128</v>
      </c>
      <c r="C52" s="37">
        <v>0.13439999999999999</v>
      </c>
      <c r="D52" s="37">
        <v>0.1953</v>
      </c>
      <c r="E52" s="37">
        <v>0.33810000000000001</v>
      </c>
      <c r="F52" s="37">
        <v>0.35489999999999999</v>
      </c>
      <c r="G52" s="37">
        <v>0.41789999999999999</v>
      </c>
      <c r="H52" s="37">
        <v>0.38640000000000002</v>
      </c>
      <c r="I52" s="37">
        <v>0.33389999999999997</v>
      </c>
      <c r="J52" s="38">
        <v>0.24149999999999999</v>
      </c>
      <c r="K52" s="38">
        <v>0.21</v>
      </c>
      <c r="L52" s="38">
        <v>0.1827</v>
      </c>
      <c r="M52" s="37">
        <v>0.14910000000000001</v>
      </c>
      <c r="N52" s="37">
        <v>0.19950000000000001</v>
      </c>
      <c r="O52" s="37">
        <v>0.23730000000000001</v>
      </c>
      <c r="P52" s="37">
        <v>0.25409999999999999</v>
      </c>
      <c r="Q52" s="37">
        <v>0.19739999999999999</v>
      </c>
      <c r="R52" s="37">
        <v>0.14069999999999999</v>
      </c>
      <c r="S52" s="37">
        <v>0.3906</v>
      </c>
      <c r="T52" s="37">
        <v>0.43890000000000001</v>
      </c>
      <c r="U52" s="38">
        <v>0.43680000000000002</v>
      </c>
      <c r="V52" s="38">
        <v>0.42</v>
      </c>
      <c r="W52" s="38">
        <v>0.43259999999999998</v>
      </c>
      <c r="X52" s="37">
        <v>0.42209999999999998</v>
      </c>
      <c r="Y52" s="37">
        <v>0.43259999999999998</v>
      </c>
      <c r="Z52" s="37">
        <v>0.41160000000000002</v>
      </c>
      <c r="AA52" s="37"/>
      <c r="AB52" s="34">
        <f t="shared" si="0"/>
        <v>7.3583999999999996</v>
      </c>
      <c r="AC52" s="26">
        <f t="shared" si="1"/>
        <v>0.69856459330143539</v>
      </c>
      <c r="AD52" s="27">
        <f t="shared" si="2"/>
        <v>1.2695652173913043</v>
      </c>
      <c r="AE52" s="27">
        <f t="shared" si="3"/>
        <v>0.70192307692307687</v>
      </c>
      <c r="AF52" s="28">
        <f t="shared" si="4"/>
        <v>0.24149999999999999</v>
      </c>
      <c r="AG52" s="28">
        <f t="shared" si="5"/>
        <v>0.43680000000000002</v>
      </c>
    </row>
    <row r="53" spans="1:33" s="35" customFormat="1" ht="12.75" customHeight="1">
      <c r="A53" s="33"/>
      <c r="B53" s="26" t="s">
        <v>129</v>
      </c>
      <c r="C53" s="37">
        <v>1.8E-3</v>
      </c>
      <c r="D53" s="37">
        <v>1.8E-3</v>
      </c>
      <c r="E53" s="37">
        <v>1.8E-3</v>
      </c>
      <c r="F53" s="37">
        <v>1.8E-3</v>
      </c>
      <c r="G53" s="37">
        <v>1.4E-3</v>
      </c>
      <c r="H53" s="37">
        <v>1.8E-3</v>
      </c>
      <c r="I53" s="37">
        <v>1.8E-3</v>
      </c>
      <c r="J53" s="38">
        <v>1.4E-3</v>
      </c>
      <c r="K53" s="38">
        <v>1.8E-3</v>
      </c>
      <c r="L53" s="38">
        <v>1.8E-3</v>
      </c>
      <c r="M53" s="37">
        <v>1.8E-3</v>
      </c>
      <c r="N53" s="37">
        <v>1.8E-3</v>
      </c>
      <c r="O53" s="37">
        <v>1.8E-3</v>
      </c>
      <c r="P53" s="37">
        <v>1.4E-3</v>
      </c>
      <c r="Q53" s="37">
        <v>1.8E-3</v>
      </c>
      <c r="R53" s="37">
        <v>1.8E-3</v>
      </c>
      <c r="S53" s="37">
        <v>1.8E-3</v>
      </c>
      <c r="T53" s="37">
        <v>1.8E-3</v>
      </c>
      <c r="U53" s="38">
        <v>1.8E-3</v>
      </c>
      <c r="V53" s="38">
        <v>1.8E-3</v>
      </c>
      <c r="W53" s="38">
        <v>1.8E-3</v>
      </c>
      <c r="X53" s="37">
        <v>1.8E-3</v>
      </c>
      <c r="Y53" s="37">
        <v>1.8E-3</v>
      </c>
      <c r="Z53" s="37">
        <v>1.8E-3</v>
      </c>
      <c r="AA53" s="37"/>
      <c r="AB53" s="34">
        <f t="shared" si="0"/>
        <v>4.200000000000001E-2</v>
      </c>
      <c r="AC53" s="26">
        <f t="shared" si="1"/>
        <v>0.97222222222222254</v>
      </c>
      <c r="AD53" s="27">
        <f t="shared" si="2"/>
        <v>0.97222222222222254</v>
      </c>
      <c r="AE53" s="27">
        <f t="shared" si="3"/>
        <v>0.97222222222222254</v>
      </c>
      <c r="AF53" s="28">
        <f t="shared" si="4"/>
        <v>1.8E-3</v>
      </c>
      <c r="AG53" s="28">
        <f t="shared" si="5"/>
        <v>1.8E-3</v>
      </c>
    </row>
    <row r="54" spans="1:33" s="35" customFormat="1" ht="12.75" customHeight="1">
      <c r="A54" s="33"/>
      <c r="B54" s="26" t="s">
        <v>130</v>
      </c>
      <c r="C54" s="37">
        <v>9.6799999999999997E-2</v>
      </c>
      <c r="D54" s="37">
        <v>9.6199999999999994E-2</v>
      </c>
      <c r="E54" s="37">
        <v>9.3700000000000006E-2</v>
      </c>
      <c r="F54" s="37">
        <v>9.3799999999999994E-2</v>
      </c>
      <c r="G54" s="37">
        <v>9.5399999999999999E-2</v>
      </c>
      <c r="H54" s="37">
        <v>9.8000000000000004E-2</v>
      </c>
      <c r="I54" s="37">
        <v>9.6500000000000002E-2</v>
      </c>
      <c r="J54" s="38">
        <v>9.5200000000000007E-2</v>
      </c>
      <c r="K54" s="38">
        <v>9.8900000000000002E-2</v>
      </c>
      <c r="L54" s="38">
        <v>9.8100000000000007E-2</v>
      </c>
      <c r="M54" s="37">
        <v>9.9500000000000005E-2</v>
      </c>
      <c r="N54" s="37">
        <v>9.9199999999999997E-2</v>
      </c>
      <c r="O54" s="37">
        <v>9.9599999999999994E-2</v>
      </c>
      <c r="P54" s="37">
        <v>9.8100000000000007E-2</v>
      </c>
      <c r="Q54" s="37">
        <v>9.9699999999999997E-2</v>
      </c>
      <c r="R54" s="37">
        <v>0.1031</v>
      </c>
      <c r="S54" s="37">
        <v>0.10299999999999999</v>
      </c>
      <c r="T54" s="37">
        <v>0.1046</v>
      </c>
      <c r="U54" s="38">
        <v>0.1018</v>
      </c>
      <c r="V54" s="38">
        <v>9.9900000000000003E-2</v>
      </c>
      <c r="W54" s="38">
        <v>9.8900000000000002E-2</v>
      </c>
      <c r="X54" s="37">
        <v>9.6100000000000005E-2</v>
      </c>
      <c r="Y54" s="37">
        <v>9.4700000000000006E-2</v>
      </c>
      <c r="Z54" s="37">
        <v>9.35E-2</v>
      </c>
      <c r="AA54" s="37"/>
      <c r="AB54" s="34">
        <f t="shared" si="0"/>
        <v>2.3543000000000003</v>
      </c>
      <c r="AC54" s="26">
        <f t="shared" si="1"/>
        <v>0.93781867431485033</v>
      </c>
      <c r="AD54" s="27">
        <f t="shared" si="2"/>
        <v>0.99186889113582744</v>
      </c>
      <c r="AE54" s="27">
        <f t="shared" si="3"/>
        <v>0.96361329404060259</v>
      </c>
      <c r="AF54" s="28">
        <f t="shared" si="4"/>
        <v>9.8900000000000002E-2</v>
      </c>
      <c r="AG54" s="28">
        <f t="shared" si="5"/>
        <v>0.1018</v>
      </c>
    </row>
    <row r="55" spans="1:33" s="35" customFormat="1" ht="12.75" customHeight="1">
      <c r="A55" s="33"/>
      <c r="B55" s="45" t="s">
        <v>131</v>
      </c>
      <c r="C55" s="46">
        <v>1.0860000000000001</v>
      </c>
      <c r="D55" s="46">
        <v>1.2410000000000001</v>
      </c>
      <c r="E55" s="46">
        <v>1.2943</v>
      </c>
      <c r="F55" s="46">
        <v>1.3136000000000001</v>
      </c>
      <c r="G55" s="46">
        <v>1.2815000000000001</v>
      </c>
      <c r="H55" s="46">
        <v>1.2950999999999999</v>
      </c>
      <c r="I55" s="46">
        <v>1.8169</v>
      </c>
      <c r="J55" s="46">
        <v>2.1991000000000001</v>
      </c>
      <c r="K55" s="46">
        <v>2.2692999999999999</v>
      </c>
      <c r="L55" s="46">
        <v>2.2565</v>
      </c>
      <c r="M55" s="46">
        <v>1.8073999999999999</v>
      </c>
      <c r="N55" s="46">
        <v>2.0011000000000001</v>
      </c>
      <c r="O55" s="46">
        <v>2.3426999999999998</v>
      </c>
      <c r="P55" s="46">
        <v>2.1311</v>
      </c>
      <c r="Q55" s="46">
        <v>2.1036999999999999</v>
      </c>
      <c r="R55" s="46">
        <v>1.9066000000000001</v>
      </c>
      <c r="S55" s="46">
        <v>1.8252999999999999</v>
      </c>
      <c r="T55" s="46">
        <v>1.4227000000000001</v>
      </c>
      <c r="U55" s="46">
        <v>1.5073000000000001</v>
      </c>
      <c r="V55" s="46">
        <v>1.5577000000000001</v>
      </c>
      <c r="W55" s="46">
        <v>1.5935999999999999</v>
      </c>
      <c r="X55" s="46">
        <v>1.4496</v>
      </c>
      <c r="Y55" s="46">
        <v>1.3741000000000001</v>
      </c>
      <c r="Z55" s="46">
        <v>1.0845</v>
      </c>
      <c r="AA55" s="46"/>
      <c r="AB55" s="34">
        <f t="shared" si="0"/>
        <v>40.160699999999991</v>
      </c>
      <c r="AC55" s="26">
        <f t="shared" si="1"/>
        <v>0.71428800102445889</v>
      </c>
      <c r="AD55" s="27">
        <f t="shared" si="2"/>
        <v>0.73739148636143292</v>
      </c>
      <c r="AE55" s="27">
        <f t="shared" si="3"/>
        <v>1.0500517695783131</v>
      </c>
      <c r="AF55" s="28">
        <f t="shared" si="4"/>
        <v>2.2692999999999999</v>
      </c>
      <c r="AG55" s="28">
        <f t="shared" si="5"/>
        <v>1.5935999999999999</v>
      </c>
    </row>
    <row r="56" spans="1:33" s="35" customFormat="1" ht="12.75" customHeight="1">
      <c r="A56" s="33"/>
      <c r="B56" s="26" t="s">
        <v>132</v>
      </c>
      <c r="C56" s="37">
        <v>0.2142</v>
      </c>
      <c r="D56" s="37">
        <v>0.38919999999999999</v>
      </c>
      <c r="E56" s="37">
        <v>0.38919999999999999</v>
      </c>
      <c r="F56" s="37">
        <v>0.41860000000000003</v>
      </c>
      <c r="G56" s="37">
        <v>0.35560000000000003</v>
      </c>
      <c r="H56" s="37">
        <v>0.13159999999999999</v>
      </c>
      <c r="I56" s="37">
        <v>0.26040000000000002</v>
      </c>
      <c r="J56" s="38">
        <v>0.38500000000000001</v>
      </c>
      <c r="K56" s="38">
        <v>0.45219999999999999</v>
      </c>
      <c r="L56" s="38">
        <v>0.4718</v>
      </c>
      <c r="M56" s="37">
        <v>0.33600000000000002</v>
      </c>
      <c r="N56" s="37">
        <v>0.15540000000000001</v>
      </c>
      <c r="O56" s="37">
        <v>0.39340000000000003</v>
      </c>
      <c r="P56" s="37">
        <v>0.42</v>
      </c>
      <c r="Q56" s="37">
        <v>0.45779999999999998</v>
      </c>
      <c r="R56" s="37">
        <v>0.35699999999999998</v>
      </c>
      <c r="S56" s="37">
        <v>0.34720000000000001</v>
      </c>
      <c r="T56" s="37">
        <v>0.13439999999999999</v>
      </c>
      <c r="U56" s="38">
        <v>0.28139999999999998</v>
      </c>
      <c r="V56" s="38">
        <v>0.38919999999999999</v>
      </c>
      <c r="W56" s="38">
        <v>0.38919999999999999</v>
      </c>
      <c r="X56" s="37">
        <v>0.29399999999999998</v>
      </c>
      <c r="Y56" s="37">
        <v>0.33460000000000001</v>
      </c>
      <c r="Z56" s="37">
        <v>0.126</v>
      </c>
      <c r="AA56" s="37"/>
      <c r="AB56" s="34">
        <f t="shared" si="0"/>
        <v>7.8833999999999991</v>
      </c>
      <c r="AC56" s="26">
        <f t="shared" si="1"/>
        <v>0.6962166172106824</v>
      </c>
      <c r="AD56" s="27">
        <f t="shared" si="2"/>
        <v>0.6962166172106824</v>
      </c>
      <c r="AE56" s="27">
        <f t="shared" si="3"/>
        <v>0.84397482014388481</v>
      </c>
      <c r="AF56" s="28">
        <f t="shared" si="4"/>
        <v>0.4718</v>
      </c>
      <c r="AG56" s="28">
        <f t="shared" si="5"/>
        <v>0.38919999999999999</v>
      </c>
    </row>
    <row r="57" spans="1:33" s="35" customFormat="1" ht="12.75" customHeight="1">
      <c r="A57" s="33"/>
      <c r="B57" s="26" t="s">
        <v>133</v>
      </c>
      <c r="C57" s="37">
        <v>0.26879999999999998</v>
      </c>
      <c r="D57" s="37">
        <v>0.25619999999999998</v>
      </c>
      <c r="E57" s="37">
        <v>0.27089999999999997</v>
      </c>
      <c r="F57" s="37">
        <v>0.27089999999999997</v>
      </c>
      <c r="G57" s="37">
        <v>0.30030000000000001</v>
      </c>
      <c r="H57" s="37">
        <v>0.3654</v>
      </c>
      <c r="I57" s="37">
        <v>0.46829999999999999</v>
      </c>
      <c r="J57" s="38">
        <v>0.53129999999999999</v>
      </c>
      <c r="K57" s="38">
        <v>0.48509999999999998</v>
      </c>
      <c r="L57" s="38">
        <v>0.48299999999999998</v>
      </c>
      <c r="M57" s="37">
        <v>0.4536</v>
      </c>
      <c r="N57" s="37">
        <v>0.47670000000000001</v>
      </c>
      <c r="O57" s="37">
        <v>0.60270000000000001</v>
      </c>
      <c r="P57" s="37">
        <v>0.47249999999999998</v>
      </c>
      <c r="Q57" s="37">
        <v>0.4914</v>
      </c>
      <c r="R57" s="37">
        <v>0.4284</v>
      </c>
      <c r="S57" s="37">
        <v>0.40529999999999999</v>
      </c>
      <c r="T57" s="37">
        <v>0.37380000000000002</v>
      </c>
      <c r="U57" s="38">
        <v>0.3528</v>
      </c>
      <c r="V57" s="38">
        <v>0.32340000000000002</v>
      </c>
      <c r="W57" s="38">
        <v>0.32340000000000002</v>
      </c>
      <c r="X57" s="37">
        <v>0.31080000000000002</v>
      </c>
      <c r="Y57" s="37">
        <v>0.30030000000000001</v>
      </c>
      <c r="Z57" s="37">
        <v>0.28349999999999997</v>
      </c>
      <c r="AA57" s="37"/>
      <c r="AB57" s="34">
        <f t="shared" si="0"/>
        <v>9.2988</v>
      </c>
      <c r="AC57" s="26">
        <f t="shared" si="1"/>
        <v>0.6428571428571429</v>
      </c>
      <c r="AD57" s="27">
        <f t="shared" si="2"/>
        <v>0.72924901185770752</v>
      </c>
      <c r="AE57" s="27">
        <f t="shared" si="3"/>
        <v>1.0982142857142858</v>
      </c>
      <c r="AF57" s="28">
        <f t="shared" si="4"/>
        <v>0.53129999999999999</v>
      </c>
      <c r="AG57" s="28">
        <f t="shared" si="5"/>
        <v>0.3528</v>
      </c>
    </row>
    <row r="58" spans="1:33" s="35" customFormat="1" ht="12.75" customHeight="1">
      <c r="A58" s="33"/>
      <c r="B58" s="26" t="s">
        <v>134</v>
      </c>
      <c r="C58" s="37">
        <v>0.378</v>
      </c>
      <c r="D58" s="37">
        <v>0.36820000000000003</v>
      </c>
      <c r="E58" s="37">
        <v>0.35699999999999998</v>
      </c>
      <c r="F58" s="37">
        <v>0.35980000000000001</v>
      </c>
      <c r="G58" s="37">
        <v>0.35139999999999999</v>
      </c>
      <c r="H58" s="37">
        <v>0.41439999999999999</v>
      </c>
      <c r="I58" s="37">
        <v>0.65380000000000005</v>
      </c>
      <c r="J58" s="38">
        <v>0.76019999999999999</v>
      </c>
      <c r="K58" s="38">
        <v>0.76859999999999995</v>
      </c>
      <c r="L58" s="38">
        <v>0.74760000000000004</v>
      </c>
      <c r="M58" s="37">
        <v>0.52639999999999998</v>
      </c>
      <c r="N58" s="37">
        <v>0.81759999999999999</v>
      </c>
      <c r="O58" s="37">
        <v>0.81200000000000006</v>
      </c>
      <c r="P58" s="37">
        <v>0.749</v>
      </c>
      <c r="Q58" s="37">
        <v>0.63700000000000001</v>
      </c>
      <c r="R58" s="37">
        <v>0.60760000000000003</v>
      </c>
      <c r="S58" s="37">
        <v>0.56279999999999997</v>
      </c>
      <c r="T58" s="37">
        <v>0.46479999999999999</v>
      </c>
      <c r="U58" s="38">
        <v>0.48159999999999997</v>
      </c>
      <c r="V58" s="38">
        <v>0.4788</v>
      </c>
      <c r="W58" s="38">
        <v>0.497</v>
      </c>
      <c r="X58" s="37">
        <v>0.47039999999999998</v>
      </c>
      <c r="Y58" s="37">
        <v>0.42</v>
      </c>
      <c r="Z58" s="37">
        <v>0.39479999999999998</v>
      </c>
      <c r="AA58" s="37"/>
      <c r="AB58" s="34">
        <f t="shared" si="0"/>
        <v>13.078799999999999</v>
      </c>
      <c r="AC58" s="26">
        <f t="shared" si="1"/>
        <v>0.66652397260273966</v>
      </c>
      <c r="AD58" s="27">
        <f t="shared" si="2"/>
        <v>0.70901639344262291</v>
      </c>
      <c r="AE58" s="27">
        <f t="shared" si="3"/>
        <v>1.0964788732394366</v>
      </c>
      <c r="AF58" s="28">
        <f t="shared" si="4"/>
        <v>0.76859999999999995</v>
      </c>
      <c r="AG58" s="28">
        <f t="shared" si="5"/>
        <v>0.497</v>
      </c>
    </row>
    <row r="59" spans="1:33" s="35" customFormat="1" ht="12.75" customHeight="1">
      <c r="A59" s="33"/>
      <c r="B59" s="26" t="s">
        <v>135</v>
      </c>
      <c r="C59" s="37">
        <v>0</v>
      </c>
      <c r="D59" s="37">
        <v>0</v>
      </c>
      <c r="E59" s="37">
        <v>4.6199999999999998E-2</v>
      </c>
      <c r="F59" s="37">
        <v>2.3099999999999999E-2</v>
      </c>
      <c r="G59" s="37">
        <v>0</v>
      </c>
      <c r="H59" s="37">
        <v>1.0500000000000001E-2</v>
      </c>
      <c r="I59" s="37">
        <v>8.3999999999999995E-3</v>
      </c>
      <c r="J59" s="38">
        <v>5.4600000000000003E-2</v>
      </c>
      <c r="K59" s="38">
        <v>5.8799999999999998E-2</v>
      </c>
      <c r="L59" s="38">
        <v>3.9899999999999998E-2</v>
      </c>
      <c r="M59" s="37">
        <v>3.3599999999999998E-2</v>
      </c>
      <c r="N59" s="37">
        <v>3.3599999999999998E-2</v>
      </c>
      <c r="O59" s="37">
        <v>3.3599999999999998E-2</v>
      </c>
      <c r="P59" s="37">
        <v>4.2000000000000003E-2</v>
      </c>
      <c r="Q59" s="37">
        <v>5.67E-2</v>
      </c>
      <c r="R59" s="37">
        <v>4.6199999999999998E-2</v>
      </c>
      <c r="S59" s="37">
        <v>2.52E-2</v>
      </c>
      <c r="T59" s="37">
        <v>3.15E-2</v>
      </c>
      <c r="U59" s="38">
        <v>3.9899999999999998E-2</v>
      </c>
      <c r="V59" s="38">
        <v>4.41E-2</v>
      </c>
      <c r="W59" s="38">
        <v>6.7199999999999996E-2</v>
      </c>
      <c r="X59" s="37">
        <v>6.3E-2</v>
      </c>
      <c r="Y59" s="37">
        <v>5.04E-2</v>
      </c>
      <c r="Z59" s="37">
        <v>4.6199999999999998E-2</v>
      </c>
      <c r="AA59" s="37"/>
      <c r="AB59" s="34">
        <f t="shared" si="0"/>
        <v>0.85470000000000024</v>
      </c>
      <c r="AC59" s="26">
        <f t="shared" si="1"/>
        <v>0.52994791666666685</v>
      </c>
      <c r="AD59" s="27">
        <f t="shared" si="2"/>
        <v>0.60565476190476208</v>
      </c>
      <c r="AE59" s="27">
        <f t="shared" si="3"/>
        <v>0.52994791666666685</v>
      </c>
      <c r="AF59" s="28">
        <f t="shared" si="4"/>
        <v>5.8799999999999998E-2</v>
      </c>
      <c r="AG59" s="28">
        <f t="shared" si="5"/>
        <v>6.7199999999999996E-2</v>
      </c>
    </row>
    <row r="60" spans="1:33" s="35" customFormat="1" ht="12.75" customHeight="1">
      <c r="A60" s="33"/>
      <c r="B60" s="26" t="s">
        <v>136</v>
      </c>
      <c r="C60" s="37">
        <v>1.5599999999999999E-2</v>
      </c>
      <c r="D60" s="37">
        <v>1.44E-2</v>
      </c>
      <c r="E60" s="37">
        <v>1.5599999999999999E-2</v>
      </c>
      <c r="F60" s="37">
        <v>1.44E-2</v>
      </c>
      <c r="G60" s="37">
        <v>1.6799999999999999E-2</v>
      </c>
      <c r="H60" s="37">
        <v>2.0400000000000001E-2</v>
      </c>
      <c r="I60" s="37">
        <v>2.2800000000000001E-2</v>
      </c>
      <c r="J60" s="38">
        <v>2.76E-2</v>
      </c>
      <c r="K60" s="38">
        <v>2.76E-2</v>
      </c>
      <c r="L60" s="38">
        <v>2.52E-2</v>
      </c>
      <c r="M60" s="37">
        <v>2.2800000000000001E-2</v>
      </c>
      <c r="N60" s="37">
        <v>2.4E-2</v>
      </c>
      <c r="O60" s="37">
        <v>2.0400000000000001E-2</v>
      </c>
      <c r="P60" s="37">
        <v>2.1600000000000001E-2</v>
      </c>
      <c r="Q60" s="37">
        <v>2.2800000000000001E-2</v>
      </c>
      <c r="R60" s="37">
        <v>2.0400000000000001E-2</v>
      </c>
      <c r="S60" s="37">
        <v>2.1600000000000001E-2</v>
      </c>
      <c r="T60" s="37">
        <v>2.2800000000000001E-2</v>
      </c>
      <c r="U60" s="38">
        <v>2.2800000000000001E-2</v>
      </c>
      <c r="V60" s="38">
        <v>1.9199999999999998E-2</v>
      </c>
      <c r="W60" s="38">
        <v>2.0400000000000001E-2</v>
      </c>
      <c r="X60" s="37">
        <v>1.9199999999999998E-2</v>
      </c>
      <c r="Y60" s="37">
        <v>1.7999999999999999E-2</v>
      </c>
      <c r="Z60" s="37">
        <v>1.7999999999999999E-2</v>
      </c>
      <c r="AA60" s="37"/>
      <c r="AB60" s="34">
        <f t="shared" si="0"/>
        <v>0.49440000000000006</v>
      </c>
      <c r="AC60" s="26">
        <f t="shared" si="1"/>
        <v>0.74637681159420299</v>
      </c>
      <c r="AD60" s="27">
        <f t="shared" si="2"/>
        <v>0.74637681159420299</v>
      </c>
      <c r="AE60" s="27">
        <f t="shared" si="3"/>
        <v>0.90350877192982471</v>
      </c>
      <c r="AF60" s="28">
        <f t="shared" si="4"/>
        <v>2.76E-2</v>
      </c>
      <c r="AG60" s="28">
        <f t="shared" si="5"/>
        <v>2.2800000000000001E-2</v>
      </c>
    </row>
    <row r="61" spans="1:33" s="35" customFormat="1" ht="12.75" customHeight="1">
      <c r="A61" s="33"/>
      <c r="B61" s="26" t="s">
        <v>137</v>
      </c>
      <c r="C61" s="37">
        <v>0</v>
      </c>
      <c r="D61" s="37">
        <v>0</v>
      </c>
      <c r="E61" s="37">
        <v>0</v>
      </c>
      <c r="F61" s="37">
        <v>1.1999999999999999E-3</v>
      </c>
      <c r="G61" s="37">
        <v>6.0000000000000001E-3</v>
      </c>
      <c r="H61" s="37">
        <v>2.2800000000000001E-2</v>
      </c>
      <c r="I61" s="37">
        <v>2.1600000000000001E-2</v>
      </c>
      <c r="J61" s="38">
        <v>4.7999999999999996E-3</v>
      </c>
      <c r="K61" s="38">
        <v>9.5999999999999992E-3</v>
      </c>
      <c r="L61" s="38">
        <v>1.7999999999999999E-2</v>
      </c>
      <c r="M61" s="37">
        <v>2.8799999999999999E-2</v>
      </c>
      <c r="N61" s="37">
        <v>2.4E-2</v>
      </c>
      <c r="O61" s="37">
        <v>1.44E-2</v>
      </c>
      <c r="P61" s="37">
        <v>6.0000000000000001E-3</v>
      </c>
      <c r="Q61" s="37">
        <v>8.3999999999999995E-3</v>
      </c>
      <c r="R61" s="37">
        <v>3.2399999999999998E-2</v>
      </c>
      <c r="S61" s="37">
        <v>4.4400000000000002E-2</v>
      </c>
      <c r="T61" s="37">
        <v>0.03</v>
      </c>
      <c r="U61" s="38">
        <v>1.6799999999999999E-2</v>
      </c>
      <c r="V61" s="38">
        <v>1.2E-2</v>
      </c>
      <c r="W61" s="38">
        <v>1.6799999999999999E-2</v>
      </c>
      <c r="X61" s="37">
        <v>7.1999999999999998E-3</v>
      </c>
      <c r="Y61" s="37">
        <v>1.1999999999999999E-3</v>
      </c>
      <c r="Z61" s="37">
        <v>0</v>
      </c>
      <c r="AA61" s="37"/>
      <c r="AB61" s="34">
        <f t="shared" si="0"/>
        <v>0.32639999999999991</v>
      </c>
      <c r="AC61" s="26">
        <f t="shared" si="1"/>
        <v>0.30630630630630618</v>
      </c>
      <c r="AD61" s="27">
        <f t="shared" si="2"/>
        <v>0.75555555555555542</v>
      </c>
      <c r="AE61" s="27">
        <f t="shared" si="3"/>
        <v>0.80952380952380931</v>
      </c>
      <c r="AF61" s="28">
        <f t="shared" si="4"/>
        <v>1.7999999999999999E-2</v>
      </c>
      <c r="AG61" s="28">
        <f t="shared" si="5"/>
        <v>1.6799999999999999E-2</v>
      </c>
    </row>
    <row r="62" spans="1:33" s="35" customFormat="1" ht="12.75" customHeight="1">
      <c r="A62" s="33"/>
      <c r="B62" s="26" t="s">
        <v>138</v>
      </c>
      <c r="C62" s="37">
        <v>0.1128</v>
      </c>
      <c r="D62" s="37">
        <v>0.11940000000000001</v>
      </c>
      <c r="E62" s="37">
        <v>0.1206</v>
      </c>
      <c r="F62" s="37">
        <v>0.123</v>
      </c>
      <c r="G62" s="37">
        <v>0.12659999999999999</v>
      </c>
      <c r="H62" s="37">
        <v>0.15840000000000001</v>
      </c>
      <c r="I62" s="37">
        <v>0.1968</v>
      </c>
      <c r="J62" s="38">
        <v>0.19500000000000001</v>
      </c>
      <c r="K62" s="38">
        <v>0.2142</v>
      </c>
      <c r="L62" s="38">
        <v>0.22320000000000001</v>
      </c>
      <c r="M62" s="37">
        <v>0.18</v>
      </c>
      <c r="N62" s="37">
        <v>0.23400000000000001</v>
      </c>
      <c r="O62" s="37">
        <v>0.2316</v>
      </c>
      <c r="P62" s="37">
        <v>0.21179999999999999</v>
      </c>
      <c r="Q62" s="37">
        <v>0.2064</v>
      </c>
      <c r="R62" s="37">
        <v>0.189</v>
      </c>
      <c r="S62" s="37">
        <v>0.18060000000000001</v>
      </c>
      <c r="T62" s="37">
        <v>0.16200000000000001</v>
      </c>
      <c r="U62" s="38">
        <v>0.13800000000000001</v>
      </c>
      <c r="V62" s="38">
        <v>0.129</v>
      </c>
      <c r="W62" s="38">
        <v>0.11700000000000001</v>
      </c>
      <c r="X62" s="37">
        <v>0.1212</v>
      </c>
      <c r="Y62" s="37">
        <v>0.12180000000000001</v>
      </c>
      <c r="Z62" s="37">
        <v>0.123</v>
      </c>
      <c r="AA62" s="37"/>
      <c r="AB62" s="34">
        <f t="shared" si="0"/>
        <v>3.9353999999999996</v>
      </c>
      <c r="AC62" s="26">
        <f t="shared" si="1"/>
        <v>0.70074786324786309</v>
      </c>
      <c r="AD62" s="27">
        <f t="shared" si="2"/>
        <v>0.73465501792114685</v>
      </c>
      <c r="AE62" s="27">
        <f t="shared" si="3"/>
        <v>1.1882246376811592</v>
      </c>
      <c r="AF62" s="28">
        <f t="shared" si="4"/>
        <v>0.22320000000000001</v>
      </c>
      <c r="AG62" s="28">
        <f t="shared" si="5"/>
        <v>0.13800000000000001</v>
      </c>
    </row>
    <row r="63" spans="1:33" s="35" customFormat="1" ht="12.75" customHeight="1">
      <c r="A63" s="33"/>
      <c r="B63" s="26" t="s">
        <v>139</v>
      </c>
      <c r="C63" s="37">
        <v>3.5999999999999999E-3</v>
      </c>
      <c r="D63" s="37">
        <v>0</v>
      </c>
      <c r="E63" s="37">
        <v>0</v>
      </c>
      <c r="F63" s="37">
        <v>2.3999999999999998E-3</v>
      </c>
      <c r="G63" s="37">
        <v>2.2800000000000001E-2</v>
      </c>
      <c r="H63" s="37">
        <v>6.1199999999999997E-2</v>
      </c>
      <c r="I63" s="37">
        <v>5.3999999999999999E-2</v>
      </c>
      <c r="J63" s="38">
        <v>5.6399999999999999E-2</v>
      </c>
      <c r="K63" s="38">
        <v>5.6399999999999999E-2</v>
      </c>
      <c r="L63" s="38">
        <v>7.3200000000000001E-2</v>
      </c>
      <c r="M63" s="37">
        <v>7.9200000000000007E-2</v>
      </c>
      <c r="N63" s="37">
        <v>5.7599999999999998E-2</v>
      </c>
      <c r="O63" s="37">
        <v>6.2399999999999997E-2</v>
      </c>
      <c r="P63" s="37">
        <v>3.9600000000000003E-2</v>
      </c>
      <c r="Q63" s="37">
        <v>0.06</v>
      </c>
      <c r="R63" s="37">
        <v>7.8E-2</v>
      </c>
      <c r="S63" s="37">
        <v>8.6400000000000005E-2</v>
      </c>
      <c r="T63" s="37">
        <v>7.6799999999999993E-2</v>
      </c>
      <c r="U63" s="38">
        <v>7.0800000000000002E-2</v>
      </c>
      <c r="V63" s="38">
        <v>5.7599999999999998E-2</v>
      </c>
      <c r="W63" s="38">
        <v>1.9199999999999998E-2</v>
      </c>
      <c r="X63" s="37">
        <v>7.1999999999999998E-3</v>
      </c>
      <c r="Y63" s="37">
        <v>1.1999999999999999E-3</v>
      </c>
      <c r="Z63" s="37">
        <v>0</v>
      </c>
      <c r="AA63" s="37"/>
      <c r="AB63" s="34">
        <f t="shared" si="0"/>
        <v>1.026</v>
      </c>
      <c r="AC63" s="26">
        <f t="shared" si="1"/>
        <v>0.49479166666666669</v>
      </c>
      <c r="AD63" s="27">
        <f t="shared" si="2"/>
        <v>0.58401639344262302</v>
      </c>
      <c r="AE63" s="27">
        <f t="shared" si="3"/>
        <v>0.60381355932203395</v>
      </c>
      <c r="AF63" s="28">
        <f t="shared" si="4"/>
        <v>7.3200000000000001E-2</v>
      </c>
      <c r="AG63" s="28">
        <f t="shared" si="5"/>
        <v>7.0800000000000002E-2</v>
      </c>
    </row>
    <row r="64" spans="1:33" s="35" customFormat="1" ht="12.75" customHeight="1">
      <c r="A64" s="33"/>
      <c r="B64" s="26" t="s">
        <v>140</v>
      </c>
      <c r="C64" s="37">
        <v>0</v>
      </c>
      <c r="D64" s="37">
        <v>1.1999999999999999E-3</v>
      </c>
      <c r="E64" s="37">
        <v>0</v>
      </c>
      <c r="F64" s="37">
        <v>0</v>
      </c>
      <c r="G64" s="37">
        <v>0</v>
      </c>
      <c r="H64" s="37">
        <v>0</v>
      </c>
      <c r="I64" s="37">
        <v>1.1999999999999999E-3</v>
      </c>
      <c r="J64" s="38">
        <v>2.3999999999999998E-3</v>
      </c>
      <c r="K64" s="38">
        <v>2.3999999999999998E-3</v>
      </c>
      <c r="L64" s="38">
        <v>4.7999999999999996E-3</v>
      </c>
      <c r="M64" s="37">
        <v>3.5999999999999999E-3</v>
      </c>
      <c r="N64" s="37">
        <v>2.3999999999999998E-3</v>
      </c>
      <c r="O64" s="37">
        <v>3.5999999999999999E-3</v>
      </c>
      <c r="P64" s="37">
        <v>6.0000000000000001E-3</v>
      </c>
      <c r="Q64" s="37">
        <v>4.7999999999999996E-3</v>
      </c>
      <c r="R64" s="37">
        <v>1.1999999999999999E-3</v>
      </c>
      <c r="S64" s="37">
        <v>1.1999999999999999E-3</v>
      </c>
      <c r="T64" s="37">
        <v>1.1999999999999999E-3</v>
      </c>
      <c r="U64" s="38">
        <v>0</v>
      </c>
      <c r="V64" s="38">
        <v>1.1999999999999999E-3</v>
      </c>
      <c r="W64" s="38">
        <v>0</v>
      </c>
      <c r="X64" s="37">
        <v>0</v>
      </c>
      <c r="Y64" s="37">
        <v>1.1999999999999999E-3</v>
      </c>
      <c r="Z64" s="37">
        <v>0</v>
      </c>
      <c r="AA64" s="37"/>
      <c r="AB64" s="34">
        <f t="shared" si="0"/>
        <v>3.8399999999999997E-2</v>
      </c>
      <c r="AC64" s="26">
        <f t="shared" si="1"/>
        <v>0.26666666666666666</v>
      </c>
      <c r="AD64" s="27">
        <f t="shared" si="2"/>
        <v>0.33333333333333331</v>
      </c>
      <c r="AE64" s="27">
        <f t="shared" si="3"/>
        <v>1.3333333333333333</v>
      </c>
      <c r="AF64" s="28">
        <f t="shared" si="4"/>
        <v>4.7999999999999996E-3</v>
      </c>
      <c r="AG64" s="28">
        <f t="shared" si="5"/>
        <v>1.1999999999999999E-3</v>
      </c>
    </row>
    <row r="65" spans="1:33" s="35" customFormat="1" ht="12.75" customHeight="1">
      <c r="A65" s="33"/>
      <c r="B65" s="26" t="s">
        <v>141</v>
      </c>
      <c r="C65" s="37">
        <v>9.2999999999999999E-2</v>
      </c>
      <c r="D65" s="37">
        <v>9.2399999999999996E-2</v>
      </c>
      <c r="E65" s="37">
        <v>9.4799999999999995E-2</v>
      </c>
      <c r="F65" s="37">
        <v>0.1002</v>
      </c>
      <c r="G65" s="37">
        <v>0.10199999999999999</v>
      </c>
      <c r="H65" s="37">
        <v>0.1104</v>
      </c>
      <c r="I65" s="37">
        <v>0.12959999999999999</v>
      </c>
      <c r="J65" s="38">
        <v>0.18179999999999999</v>
      </c>
      <c r="K65" s="38">
        <v>0.19439999999999999</v>
      </c>
      <c r="L65" s="38">
        <v>0.16980000000000001</v>
      </c>
      <c r="M65" s="37">
        <v>0.1434</v>
      </c>
      <c r="N65" s="37">
        <v>0.17580000000000001</v>
      </c>
      <c r="O65" s="37">
        <v>0.1686</v>
      </c>
      <c r="P65" s="37">
        <v>0.16259999999999999</v>
      </c>
      <c r="Q65" s="37">
        <v>0.15840000000000001</v>
      </c>
      <c r="R65" s="37">
        <v>0.1464</v>
      </c>
      <c r="S65" s="37">
        <v>0.15060000000000001</v>
      </c>
      <c r="T65" s="37">
        <v>0.12540000000000001</v>
      </c>
      <c r="U65" s="38">
        <v>0.1032</v>
      </c>
      <c r="V65" s="38">
        <v>0.1032</v>
      </c>
      <c r="W65" s="38">
        <v>0.1434</v>
      </c>
      <c r="X65" s="37">
        <v>0.15659999999999999</v>
      </c>
      <c r="Y65" s="37">
        <v>0.12540000000000001</v>
      </c>
      <c r="Z65" s="37">
        <v>9.2999999999999999E-2</v>
      </c>
      <c r="AA65" s="37"/>
      <c r="AB65" s="34">
        <f t="shared" si="0"/>
        <v>3.2244000000000002</v>
      </c>
      <c r="AC65" s="26">
        <f t="shared" si="1"/>
        <v>0.69110082304526754</v>
      </c>
      <c r="AD65" s="27">
        <f t="shared" si="2"/>
        <v>0.69110082304526754</v>
      </c>
      <c r="AE65" s="27">
        <f t="shared" si="3"/>
        <v>0.9368898186889818</v>
      </c>
      <c r="AF65" s="28">
        <f t="shared" si="4"/>
        <v>0.19439999999999999</v>
      </c>
      <c r="AG65" s="28">
        <f t="shared" si="5"/>
        <v>0.1434</v>
      </c>
    </row>
    <row r="66" spans="1:33" s="35" customFormat="1" ht="12.75" customHeight="1">
      <c r="A66" s="33"/>
      <c r="B66" s="45" t="s">
        <v>142</v>
      </c>
      <c r="C66" s="46">
        <v>0.28260000000000002</v>
      </c>
      <c r="D66" s="46">
        <v>0.2868</v>
      </c>
      <c r="E66" s="46">
        <v>0.27479999999999999</v>
      </c>
      <c r="F66" s="46">
        <v>0.28820000000000001</v>
      </c>
      <c r="G66" s="46">
        <v>0.3054</v>
      </c>
      <c r="H66" s="46">
        <v>0.41820000000000002</v>
      </c>
      <c r="I66" s="46">
        <v>0.49440000000000001</v>
      </c>
      <c r="J66" s="46">
        <v>0.47339999999999999</v>
      </c>
      <c r="K66" s="46">
        <v>0.54620000000000002</v>
      </c>
      <c r="L66" s="46">
        <v>0.55840000000000001</v>
      </c>
      <c r="M66" s="46">
        <v>0.5524</v>
      </c>
      <c r="N66" s="46">
        <v>0.51719999999999999</v>
      </c>
      <c r="O66" s="46">
        <v>0.51439999999999997</v>
      </c>
      <c r="P66" s="46">
        <v>0.48980000000000001</v>
      </c>
      <c r="Q66" s="46">
        <v>0.47220000000000001</v>
      </c>
      <c r="R66" s="46">
        <v>0.45040000000000002</v>
      </c>
      <c r="S66" s="46">
        <v>0.44579999999999997</v>
      </c>
      <c r="T66" s="46">
        <v>0.37280000000000002</v>
      </c>
      <c r="U66" s="46">
        <v>0.3382</v>
      </c>
      <c r="V66" s="46">
        <v>0.31540000000000001</v>
      </c>
      <c r="W66" s="46">
        <v>0.32540000000000002</v>
      </c>
      <c r="X66" s="46">
        <v>0.30859999999999999</v>
      </c>
      <c r="Y66" s="46">
        <v>0.29920000000000002</v>
      </c>
      <c r="Z66" s="46">
        <v>0.28420000000000001</v>
      </c>
      <c r="AA66" s="46"/>
      <c r="AB66" s="34">
        <f t="shared" si="0"/>
        <v>9.6144000000000016</v>
      </c>
      <c r="AC66" s="26">
        <f t="shared" si="1"/>
        <v>0.71740687679083104</v>
      </c>
      <c r="AD66" s="27">
        <f t="shared" si="2"/>
        <v>0.71740687679083104</v>
      </c>
      <c r="AE66" s="27">
        <f t="shared" si="3"/>
        <v>1.1845062093435839</v>
      </c>
      <c r="AF66" s="28">
        <f t="shared" si="4"/>
        <v>0.55840000000000001</v>
      </c>
      <c r="AG66" s="28">
        <f t="shared" si="5"/>
        <v>0.3382</v>
      </c>
    </row>
    <row r="67" spans="1:33" s="35" customFormat="1" ht="12.75" customHeight="1">
      <c r="A67" s="33"/>
      <c r="B67" s="26" t="s">
        <v>143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2.3999999999999998E-3</v>
      </c>
      <c r="I67" s="37">
        <v>2.3999999999999998E-3</v>
      </c>
      <c r="J67" s="38">
        <v>4.7999999999999996E-3</v>
      </c>
      <c r="K67" s="38">
        <v>2.3999999999999998E-3</v>
      </c>
      <c r="L67" s="38">
        <v>7.7999999999999996E-3</v>
      </c>
      <c r="M67" s="37">
        <v>1.32E-2</v>
      </c>
      <c r="N67" s="37">
        <v>2.2200000000000001E-2</v>
      </c>
      <c r="O67" s="37">
        <v>0.03</v>
      </c>
      <c r="P67" s="37">
        <v>8.3999999999999995E-3</v>
      </c>
      <c r="Q67" s="37">
        <v>1.1999999999999999E-3</v>
      </c>
      <c r="R67" s="37">
        <v>1.8E-3</v>
      </c>
      <c r="S67" s="37">
        <v>1.1999999999999999E-3</v>
      </c>
      <c r="T67" s="37">
        <v>5.9999999999999995E-4</v>
      </c>
      <c r="U67" s="38">
        <v>0</v>
      </c>
      <c r="V67" s="38">
        <v>5.9999999999999995E-4</v>
      </c>
      <c r="W67" s="38">
        <v>1.1999999999999999E-3</v>
      </c>
      <c r="X67" s="37">
        <v>1.8E-3</v>
      </c>
      <c r="Y67" s="37">
        <v>0</v>
      </c>
      <c r="Z67" s="37">
        <v>0</v>
      </c>
      <c r="AA67" s="37"/>
      <c r="AB67" s="34">
        <f t="shared" si="0"/>
        <v>0.10200000000000002</v>
      </c>
      <c r="AC67" s="26">
        <f t="shared" si="1"/>
        <v>0.14166666666666672</v>
      </c>
      <c r="AD67" s="27">
        <f t="shared" si="2"/>
        <v>0.54487179487179505</v>
      </c>
      <c r="AE67" s="27">
        <f t="shared" si="3"/>
        <v>3.5416666666666679</v>
      </c>
      <c r="AF67" s="28">
        <f t="shared" si="4"/>
        <v>7.7999999999999996E-3</v>
      </c>
      <c r="AG67" s="28">
        <f t="shared" si="5"/>
        <v>1.1999999999999999E-3</v>
      </c>
    </row>
    <row r="68" spans="1:33" s="35" customFormat="1" ht="12.75" customHeight="1">
      <c r="A68" s="33"/>
      <c r="B68" s="26" t="s">
        <v>144</v>
      </c>
      <c r="C68" s="37">
        <v>4.8000000000000001E-2</v>
      </c>
      <c r="D68" s="37">
        <v>4.6800000000000001E-2</v>
      </c>
      <c r="E68" s="37">
        <v>4.8000000000000001E-2</v>
      </c>
      <c r="F68" s="37">
        <v>4.8000000000000001E-2</v>
      </c>
      <c r="G68" s="37">
        <v>5.16E-2</v>
      </c>
      <c r="H68" s="37">
        <v>5.5199999999999999E-2</v>
      </c>
      <c r="I68" s="37">
        <v>5.8799999999999998E-2</v>
      </c>
      <c r="J68" s="38">
        <v>5.7599999999999998E-2</v>
      </c>
      <c r="K68" s="38">
        <v>5.8799999999999998E-2</v>
      </c>
      <c r="L68" s="38">
        <v>6.1199999999999997E-2</v>
      </c>
      <c r="M68" s="37">
        <v>0.06</v>
      </c>
      <c r="N68" s="37">
        <v>5.8799999999999998E-2</v>
      </c>
      <c r="O68" s="37">
        <v>5.7599999999999998E-2</v>
      </c>
      <c r="P68" s="37">
        <v>0.06</v>
      </c>
      <c r="Q68" s="37">
        <v>6.1199999999999997E-2</v>
      </c>
      <c r="R68" s="37">
        <v>6.2399999999999997E-2</v>
      </c>
      <c r="S68" s="37">
        <v>6.3600000000000004E-2</v>
      </c>
      <c r="T68" s="37">
        <v>6.4799999999999996E-2</v>
      </c>
      <c r="U68" s="38">
        <v>6.1199999999999997E-2</v>
      </c>
      <c r="V68" s="38">
        <v>5.7599999999999998E-2</v>
      </c>
      <c r="W68" s="38">
        <v>5.3999999999999999E-2</v>
      </c>
      <c r="X68" s="37">
        <v>5.16E-2</v>
      </c>
      <c r="Y68" s="37">
        <v>5.16E-2</v>
      </c>
      <c r="Z68" s="37">
        <v>4.8000000000000001E-2</v>
      </c>
      <c r="AA68" s="37"/>
      <c r="AB68" s="34">
        <f t="shared" si="0"/>
        <v>1.3464000000000003</v>
      </c>
      <c r="AC68" s="26">
        <f t="shared" si="1"/>
        <v>0.86574074074074092</v>
      </c>
      <c r="AD68" s="27">
        <f t="shared" si="2"/>
        <v>0.91666666666666685</v>
      </c>
      <c r="AE68" s="27">
        <f t="shared" si="3"/>
        <v>0.91666666666666685</v>
      </c>
      <c r="AF68" s="28">
        <f t="shared" si="4"/>
        <v>6.1199999999999997E-2</v>
      </c>
      <c r="AG68" s="28">
        <f t="shared" si="5"/>
        <v>6.1199999999999997E-2</v>
      </c>
    </row>
    <row r="69" spans="1:33" s="35" customFormat="1" ht="12.75" customHeight="1">
      <c r="A69" s="33"/>
      <c r="B69" s="26" t="s">
        <v>106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2.3999999999999998E-3</v>
      </c>
      <c r="J69" s="38">
        <v>2.3999999999999998E-3</v>
      </c>
      <c r="K69" s="38">
        <v>7.1999999999999998E-3</v>
      </c>
      <c r="L69" s="38">
        <v>2.52E-2</v>
      </c>
      <c r="M69" s="37">
        <v>3.5999999999999999E-3</v>
      </c>
      <c r="N69" s="37">
        <v>7.1999999999999998E-3</v>
      </c>
      <c r="O69" s="37">
        <v>1.7999999999999999E-2</v>
      </c>
      <c r="P69" s="37">
        <v>1.1999999999999999E-3</v>
      </c>
      <c r="Q69" s="37">
        <v>1.1999999999999999E-3</v>
      </c>
      <c r="R69" s="37">
        <v>0</v>
      </c>
      <c r="S69" s="37">
        <v>1.1999999999999999E-3</v>
      </c>
      <c r="T69" s="37">
        <v>0</v>
      </c>
      <c r="U69" s="38">
        <v>0</v>
      </c>
      <c r="V69" s="38">
        <v>0</v>
      </c>
      <c r="W69" s="38">
        <v>0</v>
      </c>
      <c r="X69" s="37">
        <v>0</v>
      </c>
      <c r="Y69" s="37">
        <v>0</v>
      </c>
      <c r="Z69" s="37">
        <v>0</v>
      </c>
      <c r="AA69" s="37"/>
      <c r="AB69" s="34">
        <f t="shared" si="0"/>
        <v>6.9600000000000009E-2</v>
      </c>
      <c r="AC69" s="26">
        <f t="shared" si="1"/>
        <v>0.11507936507936509</v>
      </c>
      <c r="AD69" s="27">
        <f t="shared" si="2"/>
        <v>0.11507936507936509</v>
      </c>
      <c r="AE69" s="27" t="e">
        <f t="shared" si="3"/>
        <v>#DIV/0!</v>
      </c>
      <c r="AF69" s="28">
        <f t="shared" si="4"/>
        <v>2.52E-2</v>
      </c>
      <c r="AG69" s="28">
        <f t="shared" si="5"/>
        <v>0</v>
      </c>
    </row>
    <row r="70" spans="1:33" s="35" customFormat="1" ht="12.75" customHeight="1">
      <c r="A70" s="33"/>
      <c r="B70" s="26" t="s">
        <v>145</v>
      </c>
      <c r="C70" s="37">
        <v>0</v>
      </c>
      <c r="D70" s="37">
        <v>7.1999999999999998E-3</v>
      </c>
      <c r="E70" s="37">
        <v>6.0000000000000001E-3</v>
      </c>
      <c r="F70" s="37">
        <v>8.3999999999999995E-3</v>
      </c>
      <c r="G70" s="37">
        <v>1.1999999999999999E-3</v>
      </c>
      <c r="H70" s="37">
        <v>6.6000000000000003E-2</v>
      </c>
      <c r="I70" s="37">
        <v>6.4799999999999996E-2</v>
      </c>
      <c r="J70" s="38">
        <v>5.3999999999999999E-2</v>
      </c>
      <c r="K70" s="38">
        <v>9.3600000000000003E-2</v>
      </c>
      <c r="L70" s="38">
        <v>7.6799999999999993E-2</v>
      </c>
      <c r="M70" s="37">
        <v>8.6400000000000005E-2</v>
      </c>
      <c r="N70" s="37">
        <v>6.2399999999999997E-2</v>
      </c>
      <c r="O70" s="37">
        <v>5.28E-2</v>
      </c>
      <c r="P70" s="37">
        <v>6.8400000000000002E-2</v>
      </c>
      <c r="Q70" s="37">
        <v>5.8799999999999998E-2</v>
      </c>
      <c r="R70" s="37">
        <v>3.9600000000000003E-2</v>
      </c>
      <c r="S70" s="37">
        <v>3.3599999999999998E-2</v>
      </c>
      <c r="T70" s="37">
        <v>1.32E-2</v>
      </c>
      <c r="U70" s="38">
        <v>8.3999999999999995E-3</v>
      </c>
      <c r="V70" s="38">
        <v>1.0800000000000001E-2</v>
      </c>
      <c r="W70" s="38">
        <v>1.2E-2</v>
      </c>
      <c r="X70" s="37">
        <v>8.3999999999999995E-3</v>
      </c>
      <c r="Y70" s="37">
        <v>9.5999999999999992E-3</v>
      </c>
      <c r="Z70" s="37">
        <v>9.5999999999999992E-3</v>
      </c>
      <c r="AA70" s="37"/>
      <c r="AB70" s="34">
        <f t="shared" si="0"/>
        <v>0.85199999999999998</v>
      </c>
      <c r="AC70" s="26">
        <f t="shared" si="1"/>
        <v>0.3792735042735042</v>
      </c>
      <c r="AD70" s="27">
        <f t="shared" si="2"/>
        <v>0.3792735042735042</v>
      </c>
      <c r="AE70" s="27">
        <f t="shared" si="3"/>
        <v>2.958333333333333</v>
      </c>
      <c r="AF70" s="28">
        <f t="shared" si="4"/>
        <v>9.3600000000000003E-2</v>
      </c>
      <c r="AG70" s="28">
        <f t="shared" si="5"/>
        <v>1.2E-2</v>
      </c>
    </row>
    <row r="71" spans="1:33" s="35" customFormat="1" ht="12.75" customHeight="1">
      <c r="A71" s="33"/>
      <c r="B71" s="26" t="s">
        <v>146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8">
        <v>0</v>
      </c>
      <c r="K71" s="38">
        <v>0</v>
      </c>
      <c r="L71" s="38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8">
        <v>0</v>
      </c>
      <c r="V71" s="38">
        <v>0</v>
      </c>
      <c r="W71" s="38">
        <v>0</v>
      </c>
      <c r="X71" s="37">
        <v>0</v>
      </c>
      <c r="Y71" s="37">
        <v>0</v>
      </c>
      <c r="Z71" s="37">
        <v>0</v>
      </c>
      <c r="AA71" s="37"/>
      <c r="AB71" s="34">
        <f t="shared" si="0"/>
        <v>0</v>
      </c>
      <c r="AC71" s="26" t="e">
        <f t="shared" si="1"/>
        <v>#DIV/0!</v>
      </c>
      <c r="AD71" s="27" t="e">
        <f t="shared" si="2"/>
        <v>#DIV/0!</v>
      </c>
      <c r="AE71" s="27" t="e">
        <f t="shared" si="3"/>
        <v>#DIV/0!</v>
      </c>
      <c r="AF71" s="28">
        <f t="shared" si="4"/>
        <v>0</v>
      </c>
      <c r="AG71" s="28">
        <f t="shared" si="5"/>
        <v>0</v>
      </c>
    </row>
    <row r="72" spans="1:33" s="35" customFormat="1" ht="12.75" customHeight="1">
      <c r="A72" s="33"/>
      <c r="B72" s="26" t="s">
        <v>108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8">
        <v>0</v>
      </c>
      <c r="K72" s="38">
        <v>0</v>
      </c>
      <c r="L72" s="38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8">
        <v>0</v>
      </c>
      <c r="V72" s="38">
        <v>0</v>
      </c>
      <c r="W72" s="38">
        <v>0</v>
      </c>
      <c r="X72" s="37">
        <v>0</v>
      </c>
      <c r="Y72" s="37">
        <v>0</v>
      </c>
      <c r="Z72" s="37">
        <v>0</v>
      </c>
      <c r="AA72" s="37"/>
      <c r="AB72" s="34">
        <f t="shared" ref="AB72:AB135" si="6">SUM(C72:Z72)</f>
        <v>0</v>
      </c>
      <c r="AC72" s="26" t="e">
        <f t="shared" ref="AC72:AC135" si="7">AVERAGE(C72:Z72)/MAX(C72:Z72)</f>
        <v>#DIV/0!</v>
      </c>
      <c r="AD72" s="27" t="e">
        <f t="shared" ref="AD72:AD135" si="8">AVERAGE(C72:Z72)/MAX(J72:L72)</f>
        <v>#DIV/0!</v>
      </c>
      <c r="AE72" s="27" t="e">
        <f t="shared" ref="AE72:AE135" si="9">AVERAGE(C72:Z72)/MAX(U72:W72)</f>
        <v>#DIV/0!</v>
      </c>
      <c r="AF72" s="28">
        <f t="shared" ref="AF72:AF135" si="10">MAX(J72:L72)</f>
        <v>0</v>
      </c>
      <c r="AG72" s="28">
        <f t="shared" ref="AG72:AG135" si="11">MAX(U72:W72)</f>
        <v>0</v>
      </c>
    </row>
    <row r="73" spans="1:33" s="35" customFormat="1" ht="12.75" customHeight="1">
      <c r="A73" s="33"/>
      <c r="B73" s="26" t="s">
        <v>147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8">
        <v>0</v>
      </c>
      <c r="K73" s="38">
        <v>0</v>
      </c>
      <c r="L73" s="38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8">
        <v>0</v>
      </c>
      <c r="V73" s="38">
        <v>0</v>
      </c>
      <c r="W73" s="38">
        <v>0</v>
      </c>
      <c r="X73" s="37">
        <v>0</v>
      </c>
      <c r="Y73" s="37">
        <v>0</v>
      </c>
      <c r="Z73" s="37">
        <v>0</v>
      </c>
      <c r="AA73" s="37"/>
      <c r="AB73" s="34">
        <f t="shared" si="6"/>
        <v>0</v>
      </c>
      <c r="AC73" s="26" t="e">
        <f t="shared" si="7"/>
        <v>#DIV/0!</v>
      </c>
      <c r="AD73" s="27" t="e">
        <f t="shared" si="8"/>
        <v>#DIV/0!</v>
      </c>
      <c r="AE73" s="27" t="e">
        <f t="shared" si="9"/>
        <v>#DIV/0!</v>
      </c>
      <c r="AF73" s="28">
        <f t="shared" si="10"/>
        <v>0</v>
      </c>
      <c r="AG73" s="28">
        <f t="shared" si="11"/>
        <v>0</v>
      </c>
    </row>
    <row r="74" spans="1:33" s="35" customFormat="1" ht="12.75" customHeight="1">
      <c r="A74" s="33"/>
      <c r="B74" s="26" t="s">
        <v>148</v>
      </c>
      <c r="C74" s="37">
        <v>1.2E-2</v>
      </c>
      <c r="D74" s="37">
        <v>1.52E-2</v>
      </c>
      <c r="E74" s="37">
        <v>8.8000000000000005E-3</v>
      </c>
      <c r="F74" s="37">
        <v>9.5999999999999992E-3</v>
      </c>
      <c r="G74" s="37">
        <v>9.5999999999999992E-3</v>
      </c>
      <c r="H74" s="37">
        <v>1.12E-2</v>
      </c>
      <c r="I74" s="37">
        <v>4.1599999999999998E-2</v>
      </c>
      <c r="J74" s="38">
        <v>2.9600000000000001E-2</v>
      </c>
      <c r="K74" s="38">
        <v>3.04E-2</v>
      </c>
      <c r="L74" s="38">
        <v>2.1600000000000001E-2</v>
      </c>
      <c r="M74" s="37">
        <v>3.2800000000000003E-2</v>
      </c>
      <c r="N74" s="37">
        <v>2.24E-2</v>
      </c>
      <c r="O74" s="37">
        <v>3.04E-2</v>
      </c>
      <c r="P74" s="37">
        <v>3.6799999999999999E-2</v>
      </c>
      <c r="Q74" s="37">
        <v>3.7600000000000001E-2</v>
      </c>
      <c r="R74" s="37">
        <v>4.0800000000000003E-2</v>
      </c>
      <c r="S74" s="37">
        <v>2.8000000000000001E-2</v>
      </c>
      <c r="T74" s="37">
        <v>1.2E-2</v>
      </c>
      <c r="U74" s="38">
        <v>6.4000000000000003E-3</v>
      </c>
      <c r="V74" s="38">
        <v>8.0000000000000002E-3</v>
      </c>
      <c r="W74" s="38">
        <v>7.1999999999999998E-3</v>
      </c>
      <c r="X74" s="37">
        <v>1.12E-2</v>
      </c>
      <c r="Y74" s="37">
        <v>7.1999999999999998E-3</v>
      </c>
      <c r="Z74" s="37">
        <v>6.4000000000000003E-3</v>
      </c>
      <c r="AA74" s="37"/>
      <c r="AB74" s="34">
        <f t="shared" si="6"/>
        <v>0.47680000000000006</v>
      </c>
      <c r="AC74" s="26">
        <f t="shared" si="7"/>
        <v>0.47756410256410259</v>
      </c>
      <c r="AD74" s="27">
        <f t="shared" si="8"/>
        <v>0.65350877192982459</v>
      </c>
      <c r="AE74" s="27">
        <f t="shared" si="9"/>
        <v>2.4833333333333334</v>
      </c>
      <c r="AF74" s="28">
        <f t="shared" si="10"/>
        <v>3.04E-2</v>
      </c>
      <c r="AG74" s="28">
        <f t="shared" si="11"/>
        <v>8.0000000000000002E-3</v>
      </c>
    </row>
    <row r="75" spans="1:33" s="35" customFormat="1" ht="12.75" customHeight="1">
      <c r="A75" s="33"/>
      <c r="B75" s="26" t="s">
        <v>149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8">
        <v>0</v>
      </c>
      <c r="K75" s="38">
        <v>0</v>
      </c>
      <c r="L75" s="38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8">
        <v>0</v>
      </c>
      <c r="V75" s="38">
        <v>0</v>
      </c>
      <c r="W75" s="38">
        <v>0</v>
      </c>
      <c r="X75" s="37">
        <v>0</v>
      </c>
      <c r="Y75" s="37">
        <v>0</v>
      </c>
      <c r="Z75" s="37">
        <v>0</v>
      </c>
      <c r="AA75" s="37"/>
      <c r="AB75" s="34">
        <f t="shared" si="6"/>
        <v>0</v>
      </c>
      <c r="AC75" s="26" t="e">
        <f t="shared" si="7"/>
        <v>#DIV/0!</v>
      </c>
      <c r="AD75" s="27" t="e">
        <f t="shared" si="8"/>
        <v>#DIV/0!</v>
      </c>
      <c r="AE75" s="27" t="e">
        <f t="shared" si="9"/>
        <v>#DIV/0!</v>
      </c>
      <c r="AF75" s="28">
        <f t="shared" si="10"/>
        <v>0</v>
      </c>
      <c r="AG75" s="28">
        <f t="shared" si="11"/>
        <v>0</v>
      </c>
    </row>
    <row r="76" spans="1:33" s="35" customFormat="1" ht="12.75" customHeight="1">
      <c r="A76" s="33"/>
      <c r="B76" s="26" t="s">
        <v>150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8">
        <v>0</v>
      </c>
      <c r="K76" s="38">
        <v>0</v>
      </c>
      <c r="L76" s="38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8">
        <v>0</v>
      </c>
      <c r="V76" s="38">
        <v>0</v>
      </c>
      <c r="W76" s="38">
        <v>0</v>
      </c>
      <c r="X76" s="37">
        <v>0</v>
      </c>
      <c r="Y76" s="37">
        <v>0</v>
      </c>
      <c r="Z76" s="37">
        <v>0</v>
      </c>
      <c r="AA76" s="37"/>
      <c r="AB76" s="34">
        <f t="shared" si="6"/>
        <v>0</v>
      </c>
      <c r="AC76" s="26" t="e">
        <f t="shared" si="7"/>
        <v>#DIV/0!</v>
      </c>
      <c r="AD76" s="27" t="e">
        <f t="shared" si="8"/>
        <v>#DIV/0!</v>
      </c>
      <c r="AE76" s="27" t="e">
        <f t="shared" si="9"/>
        <v>#DIV/0!</v>
      </c>
      <c r="AF76" s="28">
        <f t="shared" si="10"/>
        <v>0</v>
      </c>
      <c r="AG76" s="28">
        <f t="shared" si="11"/>
        <v>0</v>
      </c>
    </row>
    <row r="77" spans="1:33" s="35" customFormat="1" ht="12.75" customHeight="1">
      <c r="A77" s="33"/>
      <c r="B77" s="26" t="s">
        <v>110</v>
      </c>
      <c r="C77" s="37">
        <v>1.0200000000000001E-2</v>
      </c>
      <c r="D77" s="37">
        <v>7.1999999999999998E-3</v>
      </c>
      <c r="E77" s="37">
        <v>6.6E-3</v>
      </c>
      <c r="F77" s="37">
        <v>7.1999999999999998E-3</v>
      </c>
      <c r="G77" s="37">
        <v>7.7999999999999996E-3</v>
      </c>
      <c r="H77" s="37">
        <v>9.5999999999999992E-3</v>
      </c>
      <c r="I77" s="37">
        <v>1.32E-2</v>
      </c>
      <c r="J77" s="38">
        <v>1.38E-2</v>
      </c>
      <c r="K77" s="38">
        <v>1.14E-2</v>
      </c>
      <c r="L77" s="38">
        <v>1.9800000000000002E-2</v>
      </c>
      <c r="M77" s="37">
        <v>1.44E-2</v>
      </c>
      <c r="N77" s="37">
        <v>1.38E-2</v>
      </c>
      <c r="O77" s="37">
        <v>1.32E-2</v>
      </c>
      <c r="P77" s="37">
        <v>1.2E-2</v>
      </c>
      <c r="Q77" s="37">
        <v>1.4999999999999999E-2</v>
      </c>
      <c r="R77" s="37">
        <v>1.4999999999999999E-2</v>
      </c>
      <c r="S77" s="37">
        <v>2.0400000000000001E-2</v>
      </c>
      <c r="T77" s="37">
        <v>1.5599999999999999E-2</v>
      </c>
      <c r="U77" s="38">
        <v>1.5599999999999999E-2</v>
      </c>
      <c r="V77" s="38">
        <v>1.38E-2</v>
      </c>
      <c r="W77" s="38">
        <v>1.6799999999999999E-2</v>
      </c>
      <c r="X77" s="37">
        <v>1.26E-2</v>
      </c>
      <c r="Y77" s="37">
        <v>7.7999999999999996E-3</v>
      </c>
      <c r="Z77" s="37">
        <v>8.3999999999999995E-3</v>
      </c>
      <c r="AA77" s="37"/>
      <c r="AB77" s="34">
        <f t="shared" si="6"/>
        <v>0.30119999999999997</v>
      </c>
      <c r="AC77" s="26">
        <f t="shared" si="7"/>
        <v>0.61519607843137247</v>
      </c>
      <c r="AD77" s="27">
        <f t="shared" si="8"/>
        <v>0.63383838383838376</v>
      </c>
      <c r="AE77" s="27">
        <f t="shared" si="9"/>
        <v>0.74702380952380953</v>
      </c>
      <c r="AF77" s="28">
        <f t="shared" si="10"/>
        <v>1.9800000000000002E-2</v>
      </c>
      <c r="AG77" s="28">
        <f t="shared" si="11"/>
        <v>1.6799999999999999E-2</v>
      </c>
    </row>
    <row r="78" spans="1:33" s="35" customFormat="1" ht="12.75" customHeight="1">
      <c r="A78" s="33"/>
      <c r="B78" s="26" t="s">
        <v>151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8">
        <v>0</v>
      </c>
      <c r="K78" s="38">
        <v>0</v>
      </c>
      <c r="L78" s="38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8">
        <v>0</v>
      </c>
      <c r="V78" s="38">
        <v>0</v>
      </c>
      <c r="W78" s="38">
        <v>0</v>
      </c>
      <c r="X78" s="37">
        <v>0</v>
      </c>
      <c r="Y78" s="37">
        <v>0</v>
      </c>
      <c r="Z78" s="37">
        <v>0</v>
      </c>
      <c r="AA78" s="37"/>
      <c r="AB78" s="34">
        <f t="shared" si="6"/>
        <v>0</v>
      </c>
      <c r="AC78" s="26" t="e">
        <f t="shared" si="7"/>
        <v>#DIV/0!</v>
      </c>
      <c r="AD78" s="27" t="e">
        <f t="shared" si="8"/>
        <v>#DIV/0!</v>
      </c>
      <c r="AE78" s="27" t="e">
        <f t="shared" si="9"/>
        <v>#DIV/0!</v>
      </c>
      <c r="AF78" s="28">
        <f t="shared" si="10"/>
        <v>0</v>
      </c>
      <c r="AG78" s="28">
        <f t="shared" si="11"/>
        <v>0</v>
      </c>
    </row>
    <row r="79" spans="1:33" s="35" customFormat="1" ht="12.75" customHeight="1">
      <c r="A79" s="33"/>
      <c r="B79" s="26" t="s">
        <v>111</v>
      </c>
      <c r="C79" s="37">
        <v>0</v>
      </c>
      <c r="D79" s="37">
        <v>0</v>
      </c>
      <c r="E79" s="37">
        <v>8.0000000000000004E-4</v>
      </c>
      <c r="F79" s="37">
        <v>1.6000000000000001E-3</v>
      </c>
      <c r="G79" s="37">
        <v>4.7999999999999996E-3</v>
      </c>
      <c r="H79" s="37">
        <v>2.3199999999999998E-2</v>
      </c>
      <c r="I79" s="37">
        <v>3.1199999999999999E-2</v>
      </c>
      <c r="J79" s="38">
        <v>3.5200000000000002E-2</v>
      </c>
      <c r="K79" s="38">
        <v>2.9600000000000001E-2</v>
      </c>
      <c r="L79" s="38">
        <v>3.3599999999999998E-2</v>
      </c>
      <c r="M79" s="37">
        <v>3.6799999999999999E-2</v>
      </c>
      <c r="N79" s="37">
        <v>3.8399999999999997E-2</v>
      </c>
      <c r="O79" s="37">
        <v>2.8000000000000001E-2</v>
      </c>
      <c r="P79" s="37">
        <v>2.4E-2</v>
      </c>
      <c r="Q79" s="37">
        <v>1.6E-2</v>
      </c>
      <c r="R79" s="37">
        <v>1.6E-2</v>
      </c>
      <c r="S79" s="37">
        <v>8.8000000000000005E-3</v>
      </c>
      <c r="T79" s="37">
        <v>3.2000000000000002E-3</v>
      </c>
      <c r="U79" s="38">
        <v>8.0000000000000004E-4</v>
      </c>
      <c r="V79" s="38">
        <v>8.0000000000000004E-4</v>
      </c>
      <c r="W79" s="38">
        <v>4.0000000000000001E-3</v>
      </c>
      <c r="X79" s="37">
        <v>1.6000000000000001E-3</v>
      </c>
      <c r="Y79" s="37">
        <v>2.3999999999999998E-3</v>
      </c>
      <c r="Z79" s="37">
        <v>0</v>
      </c>
      <c r="AA79" s="37"/>
      <c r="AB79" s="34">
        <f t="shared" si="6"/>
        <v>0.34080000000000005</v>
      </c>
      <c r="AC79" s="26">
        <f t="shared" si="7"/>
        <v>0.36979166666666674</v>
      </c>
      <c r="AD79" s="27">
        <f t="shared" si="8"/>
        <v>0.40340909090909094</v>
      </c>
      <c r="AE79" s="27">
        <f t="shared" si="9"/>
        <v>3.5500000000000007</v>
      </c>
      <c r="AF79" s="28">
        <f t="shared" si="10"/>
        <v>3.5200000000000002E-2</v>
      </c>
      <c r="AG79" s="28">
        <f t="shared" si="11"/>
        <v>4.0000000000000001E-3</v>
      </c>
    </row>
    <row r="80" spans="1:33" s="35" customFormat="1" ht="12.75" customHeight="1">
      <c r="A80" s="33"/>
      <c r="B80" s="26" t="s">
        <v>152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0</v>
      </c>
      <c r="K80" s="38">
        <v>0</v>
      </c>
      <c r="L80" s="38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8">
        <v>0</v>
      </c>
      <c r="V80" s="38">
        <v>0</v>
      </c>
      <c r="W80" s="38">
        <v>0</v>
      </c>
      <c r="X80" s="37">
        <v>0</v>
      </c>
      <c r="Y80" s="37">
        <v>0</v>
      </c>
      <c r="Z80" s="37">
        <v>0</v>
      </c>
      <c r="AA80" s="37"/>
      <c r="AB80" s="34">
        <f t="shared" si="6"/>
        <v>0</v>
      </c>
      <c r="AC80" s="26" t="e">
        <f t="shared" si="7"/>
        <v>#DIV/0!</v>
      </c>
      <c r="AD80" s="27" t="e">
        <f t="shared" si="8"/>
        <v>#DIV/0!</v>
      </c>
      <c r="AE80" s="27" t="e">
        <f t="shared" si="9"/>
        <v>#DIV/0!</v>
      </c>
      <c r="AF80" s="28">
        <f t="shared" si="10"/>
        <v>0</v>
      </c>
      <c r="AG80" s="28">
        <f t="shared" si="11"/>
        <v>0</v>
      </c>
    </row>
    <row r="81" spans="1:33" s="35" customFormat="1" ht="12.75" customHeight="1">
      <c r="A81" s="33"/>
      <c r="B81" s="26" t="s">
        <v>153</v>
      </c>
      <c r="C81" s="37">
        <v>3.9600000000000003E-2</v>
      </c>
      <c r="D81" s="37">
        <v>3.9600000000000003E-2</v>
      </c>
      <c r="E81" s="37">
        <v>3.6600000000000001E-2</v>
      </c>
      <c r="F81" s="37">
        <v>3.5400000000000001E-2</v>
      </c>
      <c r="G81" s="37">
        <v>3.8399999999999997E-2</v>
      </c>
      <c r="H81" s="37">
        <v>3.78E-2</v>
      </c>
      <c r="I81" s="37">
        <v>5.28E-2</v>
      </c>
      <c r="J81" s="38">
        <v>5.04E-2</v>
      </c>
      <c r="K81" s="38">
        <v>5.7599999999999998E-2</v>
      </c>
      <c r="L81" s="38">
        <v>5.28E-2</v>
      </c>
      <c r="M81" s="37">
        <v>5.04E-2</v>
      </c>
      <c r="N81" s="37">
        <v>4.8000000000000001E-2</v>
      </c>
      <c r="O81" s="37">
        <v>4.5600000000000002E-2</v>
      </c>
      <c r="P81" s="37">
        <v>4.4999999999999998E-2</v>
      </c>
      <c r="Q81" s="37">
        <v>4.4400000000000002E-2</v>
      </c>
      <c r="R81" s="37">
        <v>3.4799999999999998E-2</v>
      </c>
      <c r="S81" s="37">
        <v>5.2200000000000003E-2</v>
      </c>
      <c r="T81" s="37">
        <v>4.1399999999999999E-2</v>
      </c>
      <c r="U81" s="38">
        <v>4.2599999999999999E-2</v>
      </c>
      <c r="V81" s="38">
        <v>3.5400000000000001E-2</v>
      </c>
      <c r="W81" s="38">
        <v>3.78E-2</v>
      </c>
      <c r="X81" s="37">
        <v>3.9E-2</v>
      </c>
      <c r="Y81" s="37">
        <v>4.1399999999999999E-2</v>
      </c>
      <c r="Z81" s="37">
        <v>3.4200000000000001E-2</v>
      </c>
      <c r="AA81" s="37"/>
      <c r="AB81" s="34">
        <f t="shared" si="6"/>
        <v>1.0332000000000001</v>
      </c>
      <c r="AC81" s="26">
        <f t="shared" si="7"/>
        <v>0.74739583333333348</v>
      </c>
      <c r="AD81" s="27">
        <f t="shared" si="8"/>
        <v>0.74739583333333348</v>
      </c>
      <c r="AE81" s="27">
        <f t="shared" si="9"/>
        <v>1.0105633802816902</v>
      </c>
      <c r="AF81" s="28">
        <f t="shared" si="10"/>
        <v>5.7599999999999998E-2</v>
      </c>
      <c r="AG81" s="28">
        <f t="shared" si="11"/>
        <v>4.2599999999999999E-2</v>
      </c>
    </row>
    <row r="82" spans="1:33" s="35" customFormat="1" ht="12.75" customHeight="1">
      <c r="A82" s="33"/>
      <c r="B82" s="26" t="s">
        <v>154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1.1999999999999999E-3</v>
      </c>
      <c r="J82" s="38">
        <v>1.1999999999999999E-3</v>
      </c>
      <c r="K82" s="38">
        <v>1.1999999999999999E-3</v>
      </c>
      <c r="L82" s="38">
        <v>1.1999999999999999E-3</v>
      </c>
      <c r="M82" s="37">
        <v>4.7999999999999996E-3</v>
      </c>
      <c r="N82" s="37">
        <v>3.5999999999999999E-3</v>
      </c>
      <c r="O82" s="37">
        <v>1.1999999999999999E-3</v>
      </c>
      <c r="P82" s="37">
        <v>1.1999999999999999E-3</v>
      </c>
      <c r="Q82" s="37">
        <v>1.1999999999999999E-3</v>
      </c>
      <c r="R82" s="37">
        <v>2.3999999999999998E-3</v>
      </c>
      <c r="S82" s="37">
        <v>1.1999999999999999E-3</v>
      </c>
      <c r="T82" s="37">
        <v>0</v>
      </c>
      <c r="U82" s="38">
        <v>0</v>
      </c>
      <c r="V82" s="38">
        <v>0</v>
      </c>
      <c r="W82" s="38">
        <v>0</v>
      </c>
      <c r="X82" s="37">
        <v>0</v>
      </c>
      <c r="Y82" s="37">
        <v>0</v>
      </c>
      <c r="Z82" s="37">
        <v>0</v>
      </c>
      <c r="AA82" s="37"/>
      <c r="AB82" s="34">
        <f t="shared" si="6"/>
        <v>2.0399999999999998E-2</v>
      </c>
      <c r="AC82" s="26">
        <f t="shared" si="7"/>
        <v>0.17708333333333334</v>
      </c>
      <c r="AD82" s="27">
        <f t="shared" si="8"/>
        <v>0.70833333333333337</v>
      </c>
      <c r="AE82" s="27" t="e">
        <f t="shared" si="9"/>
        <v>#DIV/0!</v>
      </c>
      <c r="AF82" s="28">
        <f t="shared" si="10"/>
        <v>1.1999999999999999E-3</v>
      </c>
      <c r="AG82" s="28">
        <f t="shared" si="11"/>
        <v>0</v>
      </c>
    </row>
    <row r="83" spans="1:33" s="35" customFormat="1" ht="12.75" customHeight="1">
      <c r="A83" s="33"/>
      <c r="B83" s="26" t="s">
        <v>155</v>
      </c>
      <c r="C83" s="37">
        <v>0</v>
      </c>
      <c r="D83" s="37">
        <v>0</v>
      </c>
      <c r="E83" s="37">
        <v>0</v>
      </c>
      <c r="F83" s="37">
        <v>0</v>
      </c>
      <c r="G83" s="37">
        <v>1.1999999999999999E-3</v>
      </c>
      <c r="H83" s="37">
        <v>4.7999999999999996E-3</v>
      </c>
      <c r="I83" s="37">
        <v>1.32E-2</v>
      </c>
      <c r="J83" s="38">
        <v>1.2E-2</v>
      </c>
      <c r="K83" s="38">
        <v>1.7999999999999999E-2</v>
      </c>
      <c r="L83" s="38">
        <v>1.6799999999999999E-2</v>
      </c>
      <c r="M83" s="37">
        <v>1.5599999999999999E-2</v>
      </c>
      <c r="N83" s="37">
        <v>6.0000000000000001E-3</v>
      </c>
      <c r="O83" s="37">
        <v>1.0800000000000001E-2</v>
      </c>
      <c r="P83" s="37">
        <v>7.1999999999999998E-3</v>
      </c>
      <c r="Q83" s="37">
        <v>9.5999999999999992E-3</v>
      </c>
      <c r="R83" s="37">
        <v>1.32E-2</v>
      </c>
      <c r="S83" s="37">
        <v>1.32E-2</v>
      </c>
      <c r="T83" s="37">
        <v>7.1999999999999998E-3</v>
      </c>
      <c r="U83" s="38">
        <v>3.5999999999999999E-3</v>
      </c>
      <c r="V83" s="38">
        <v>0</v>
      </c>
      <c r="W83" s="38">
        <v>1.1999999999999999E-3</v>
      </c>
      <c r="X83" s="37">
        <v>0</v>
      </c>
      <c r="Y83" s="37">
        <v>0</v>
      </c>
      <c r="Z83" s="37">
        <v>0</v>
      </c>
      <c r="AA83" s="37"/>
      <c r="AB83" s="34">
        <f t="shared" si="6"/>
        <v>0.15359999999999999</v>
      </c>
      <c r="AC83" s="26">
        <f t="shared" si="7"/>
        <v>0.35555555555555557</v>
      </c>
      <c r="AD83" s="27">
        <f t="shared" si="8"/>
        <v>0.35555555555555557</v>
      </c>
      <c r="AE83" s="27">
        <f t="shared" si="9"/>
        <v>1.7777777777777777</v>
      </c>
      <c r="AF83" s="28">
        <f t="shared" si="10"/>
        <v>1.7999999999999999E-2</v>
      </c>
      <c r="AG83" s="28">
        <f t="shared" si="11"/>
        <v>3.5999999999999999E-3</v>
      </c>
    </row>
    <row r="84" spans="1:33" s="35" customFormat="1" ht="12.75" customHeight="1">
      <c r="A84" s="33"/>
      <c r="B84" s="26" t="s">
        <v>156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8">
        <v>0</v>
      </c>
      <c r="K84" s="38">
        <v>0</v>
      </c>
      <c r="L84" s="38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8">
        <v>0</v>
      </c>
      <c r="V84" s="38">
        <v>0</v>
      </c>
      <c r="W84" s="38">
        <v>0</v>
      </c>
      <c r="X84" s="37">
        <v>0</v>
      </c>
      <c r="Y84" s="37">
        <v>0</v>
      </c>
      <c r="Z84" s="37">
        <v>0</v>
      </c>
      <c r="AA84" s="37"/>
      <c r="AB84" s="34">
        <f t="shared" si="6"/>
        <v>0</v>
      </c>
      <c r="AC84" s="26" t="e">
        <f t="shared" si="7"/>
        <v>#DIV/0!</v>
      </c>
      <c r="AD84" s="27" t="e">
        <f t="shared" si="8"/>
        <v>#DIV/0!</v>
      </c>
      <c r="AE84" s="27" t="e">
        <f t="shared" si="9"/>
        <v>#DIV/0!</v>
      </c>
      <c r="AF84" s="28">
        <f t="shared" si="10"/>
        <v>0</v>
      </c>
      <c r="AG84" s="28">
        <f t="shared" si="11"/>
        <v>0</v>
      </c>
    </row>
    <row r="85" spans="1:33" s="35" customFormat="1" ht="12.75" customHeight="1">
      <c r="A85" s="33"/>
      <c r="B85" s="26" t="s">
        <v>157</v>
      </c>
      <c r="C85" s="37">
        <v>0</v>
      </c>
      <c r="D85" s="37">
        <v>4.0000000000000002E-4</v>
      </c>
      <c r="E85" s="37">
        <v>0</v>
      </c>
      <c r="F85" s="37">
        <v>4.0000000000000002E-4</v>
      </c>
      <c r="G85" s="37">
        <v>0</v>
      </c>
      <c r="H85" s="37">
        <v>4.0000000000000002E-4</v>
      </c>
      <c r="I85" s="37">
        <v>4.0000000000000002E-4</v>
      </c>
      <c r="J85" s="38">
        <v>0</v>
      </c>
      <c r="K85" s="38">
        <v>8.0000000000000004E-4</v>
      </c>
      <c r="L85" s="38">
        <v>4.0000000000000002E-4</v>
      </c>
      <c r="M85" s="37">
        <v>4.0000000000000002E-4</v>
      </c>
      <c r="N85" s="37">
        <v>4.0000000000000002E-4</v>
      </c>
      <c r="O85" s="37">
        <v>0</v>
      </c>
      <c r="P85" s="37">
        <v>0</v>
      </c>
      <c r="Q85" s="37">
        <v>4.0000000000000002E-4</v>
      </c>
      <c r="R85" s="37">
        <v>0</v>
      </c>
      <c r="S85" s="37">
        <v>4.0000000000000002E-4</v>
      </c>
      <c r="T85" s="37">
        <v>0</v>
      </c>
      <c r="U85" s="38">
        <v>4.0000000000000002E-4</v>
      </c>
      <c r="V85" s="38">
        <v>0</v>
      </c>
      <c r="W85" s="38">
        <v>4.0000000000000002E-4</v>
      </c>
      <c r="X85" s="37">
        <v>0</v>
      </c>
      <c r="Y85" s="37">
        <v>4.0000000000000002E-4</v>
      </c>
      <c r="Z85" s="37">
        <v>0</v>
      </c>
      <c r="AA85" s="37"/>
      <c r="AB85" s="34">
        <f t="shared" si="6"/>
        <v>5.6000000000000017E-3</v>
      </c>
      <c r="AC85" s="26">
        <f t="shared" si="7"/>
        <v>0.29166666666666674</v>
      </c>
      <c r="AD85" s="27">
        <f t="shared" si="8"/>
        <v>0.29166666666666674</v>
      </c>
      <c r="AE85" s="27">
        <f t="shared" si="9"/>
        <v>0.58333333333333348</v>
      </c>
      <c r="AF85" s="28">
        <f t="shared" si="10"/>
        <v>8.0000000000000004E-4</v>
      </c>
      <c r="AG85" s="28">
        <f t="shared" si="11"/>
        <v>4.0000000000000002E-4</v>
      </c>
    </row>
    <row r="86" spans="1:33" s="35" customFormat="1" ht="12.75" customHeight="1">
      <c r="A86" s="33"/>
      <c r="B86" s="26" t="s">
        <v>158</v>
      </c>
      <c r="C86" s="37">
        <v>5.16E-2</v>
      </c>
      <c r="D86" s="37">
        <v>5.16E-2</v>
      </c>
      <c r="E86" s="37">
        <v>5.16E-2</v>
      </c>
      <c r="F86" s="37">
        <v>5.6399999999999999E-2</v>
      </c>
      <c r="G86" s="37">
        <v>0.06</v>
      </c>
      <c r="H86" s="37">
        <v>7.3200000000000001E-2</v>
      </c>
      <c r="I86" s="37">
        <v>7.5600000000000001E-2</v>
      </c>
      <c r="J86" s="38">
        <v>7.6799999999999993E-2</v>
      </c>
      <c r="K86" s="38">
        <v>8.1600000000000006E-2</v>
      </c>
      <c r="L86" s="38">
        <v>8.1600000000000006E-2</v>
      </c>
      <c r="M86" s="37">
        <v>7.8E-2</v>
      </c>
      <c r="N86" s="37">
        <v>7.9200000000000007E-2</v>
      </c>
      <c r="O86" s="37">
        <v>7.9200000000000007E-2</v>
      </c>
      <c r="P86" s="37">
        <v>7.8E-2</v>
      </c>
      <c r="Q86" s="37">
        <v>8.1600000000000006E-2</v>
      </c>
      <c r="R86" s="37">
        <v>8.1600000000000006E-2</v>
      </c>
      <c r="S86" s="37">
        <v>8.5199999999999998E-2</v>
      </c>
      <c r="T86" s="37">
        <v>8.4000000000000005E-2</v>
      </c>
      <c r="U86" s="38">
        <v>7.4399999999999994E-2</v>
      </c>
      <c r="V86" s="38">
        <v>6.8400000000000002E-2</v>
      </c>
      <c r="W86" s="38">
        <v>6.3600000000000004E-2</v>
      </c>
      <c r="X86" s="37">
        <v>6.1199999999999997E-2</v>
      </c>
      <c r="Y86" s="37">
        <v>5.8799999999999998E-2</v>
      </c>
      <c r="Z86" s="37">
        <v>5.6399999999999999E-2</v>
      </c>
      <c r="AA86" s="37"/>
      <c r="AB86" s="34">
        <f t="shared" si="6"/>
        <v>1.6896</v>
      </c>
      <c r="AC86" s="26">
        <f t="shared" si="7"/>
        <v>0.82629107981220662</v>
      </c>
      <c r="AD86" s="27">
        <f t="shared" si="8"/>
        <v>0.86274509803921573</v>
      </c>
      <c r="AE86" s="27">
        <f t="shared" si="9"/>
        <v>0.94623655913978511</v>
      </c>
      <c r="AF86" s="28">
        <f t="shared" si="10"/>
        <v>8.1600000000000006E-2</v>
      </c>
      <c r="AG86" s="28">
        <f t="shared" si="11"/>
        <v>7.4399999999999994E-2</v>
      </c>
    </row>
    <row r="87" spans="1:33" s="35" customFormat="1" ht="12.75" customHeight="1">
      <c r="A87" s="33"/>
      <c r="B87" s="26" t="s">
        <v>159</v>
      </c>
      <c r="C87" s="37">
        <v>0.1212</v>
      </c>
      <c r="D87" s="37">
        <v>0.1188</v>
      </c>
      <c r="E87" s="37">
        <v>0.1164</v>
      </c>
      <c r="F87" s="37">
        <v>0.1212</v>
      </c>
      <c r="G87" s="37">
        <v>0.1308</v>
      </c>
      <c r="H87" s="37">
        <v>0.13439999999999999</v>
      </c>
      <c r="I87" s="37">
        <v>0.1368</v>
      </c>
      <c r="J87" s="38">
        <v>0.1356</v>
      </c>
      <c r="K87" s="38">
        <v>0.15359999999999999</v>
      </c>
      <c r="L87" s="38">
        <v>0.15959999999999999</v>
      </c>
      <c r="M87" s="37">
        <v>0.156</v>
      </c>
      <c r="N87" s="37">
        <v>0.15479999999999999</v>
      </c>
      <c r="O87" s="37">
        <v>0.14760000000000001</v>
      </c>
      <c r="P87" s="37">
        <v>0.14760000000000001</v>
      </c>
      <c r="Q87" s="37">
        <v>0.14399999999999999</v>
      </c>
      <c r="R87" s="37">
        <v>0.14280000000000001</v>
      </c>
      <c r="S87" s="37">
        <v>0.1368</v>
      </c>
      <c r="T87" s="37">
        <v>0.1308</v>
      </c>
      <c r="U87" s="38">
        <v>0.12479999999999999</v>
      </c>
      <c r="V87" s="38">
        <v>0.12</v>
      </c>
      <c r="W87" s="38">
        <v>0.12720000000000001</v>
      </c>
      <c r="X87" s="37">
        <v>0.1212</v>
      </c>
      <c r="Y87" s="37">
        <v>0.12</v>
      </c>
      <c r="Z87" s="37">
        <v>0.1212</v>
      </c>
      <c r="AA87" s="37"/>
      <c r="AB87" s="34">
        <f t="shared" si="6"/>
        <v>3.2231999999999998</v>
      </c>
      <c r="AC87" s="26">
        <f t="shared" si="7"/>
        <v>0.84147869674185471</v>
      </c>
      <c r="AD87" s="27">
        <f t="shared" si="8"/>
        <v>0.84147869674185471</v>
      </c>
      <c r="AE87" s="27">
        <f t="shared" si="9"/>
        <v>1.0558176100628931</v>
      </c>
      <c r="AF87" s="28">
        <f t="shared" si="10"/>
        <v>0.15959999999999999</v>
      </c>
      <c r="AG87" s="28">
        <f t="shared" si="11"/>
        <v>0.12720000000000001</v>
      </c>
    </row>
    <row r="88" spans="1:33" s="35" customFormat="1" ht="12.75" customHeight="1">
      <c r="A88" s="33"/>
      <c r="B88" s="26" t="s">
        <v>160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8">
        <v>0</v>
      </c>
      <c r="K88" s="38">
        <v>0</v>
      </c>
      <c r="L88" s="38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8">
        <v>0</v>
      </c>
      <c r="V88" s="38">
        <v>0</v>
      </c>
      <c r="W88" s="38">
        <v>0</v>
      </c>
      <c r="X88" s="37">
        <v>0</v>
      </c>
      <c r="Y88" s="37">
        <v>0</v>
      </c>
      <c r="Z88" s="37">
        <v>0</v>
      </c>
      <c r="AA88" s="37"/>
      <c r="AB88" s="34">
        <f t="shared" si="6"/>
        <v>0</v>
      </c>
      <c r="AC88" s="26" t="e">
        <f t="shared" si="7"/>
        <v>#DIV/0!</v>
      </c>
      <c r="AD88" s="27" t="e">
        <f t="shared" si="8"/>
        <v>#DIV/0!</v>
      </c>
      <c r="AE88" s="27" t="e">
        <f t="shared" si="9"/>
        <v>#DIV/0!</v>
      </c>
      <c r="AF88" s="28">
        <f t="shared" si="10"/>
        <v>0</v>
      </c>
      <c r="AG88" s="28">
        <f t="shared" si="11"/>
        <v>0</v>
      </c>
    </row>
    <row r="89" spans="1:33" s="35" customFormat="1" ht="12.75" customHeight="1">
      <c r="A89" s="33"/>
      <c r="B89" s="26" t="s">
        <v>161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8">
        <v>0</v>
      </c>
      <c r="K89" s="38">
        <v>0</v>
      </c>
      <c r="L89" s="38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8">
        <v>0</v>
      </c>
      <c r="V89" s="38">
        <v>0</v>
      </c>
      <c r="W89" s="38">
        <v>0</v>
      </c>
      <c r="X89" s="37">
        <v>0</v>
      </c>
      <c r="Y89" s="37">
        <v>0</v>
      </c>
      <c r="Z89" s="37">
        <v>0</v>
      </c>
      <c r="AA89" s="37"/>
      <c r="AB89" s="34">
        <f t="shared" si="6"/>
        <v>0</v>
      </c>
      <c r="AC89" s="26" t="e">
        <f t="shared" si="7"/>
        <v>#DIV/0!</v>
      </c>
      <c r="AD89" s="27" t="e">
        <f t="shared" si="8"/>
        <v>#DIV/0!</v>
      </c>
      <c r="AE89" s="27" t="e">
        <f t="shared" si="9"/>
        <v>#DIV/0!</v>
      </c>
      <c r="AF89" s="28">
        <f t="shared" si="10"/>
        <v>0</v>
      </c>
      <c r="AG89" s="28">
        <f t="shared" si="11"/>
        <v>0</v>
      </c>
    </row>
    <row r="90" spans="1:33" s="35" customFormat="1" ht="12.75" customHeight="1">
      <c r="A90" s="33"/>
      <c r="B90" s="45" t="s">
        <v>162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2.0999999999999999E-3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/>
      <c r="AB90" s="34">
        <f t="shared" si="6"/>
        <v>2.0999999999999999E-3</v>
      </c>
      <c r="AC90" s="26">
        <f t="shared" si="7"/>
        <v>4.1666666666666671E-2</v>
      </c>
      <c r="AD90" s="27">
        <f t="shared" si="8"/>
        <v>4.1666666666666671E-2</v>
      </c>
      <c r="AE90" s="27" t="e">
        <f t="shared" si="9"/>
        <v>#DIV/0!</v>
      </c>
      <c r="AF90" s="28">
        <f t="shared" si="10"/>
        <v>2.0999999999999999E-3</v>
      </c>
      <c r="AG90" s="28">
        <f t="shared" si="11"/>
        <v>0</v>
      </c>
    </row>
    <row r="91" spans="1:33" s="35" customFormat="1" ht="12.75" customHeight="1">
      <c r="A91" s="33"/>
      <c r="B91" s="26" t="s">
        <v>163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8">
        <v>0</v>
      </c>
      <c r="K91" s="38">
        <v>0</v>
      </c>
      <c r="L91" s="38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8">
        <v>0</v>
      </c>
      <c r="V91" s="38">
        <v>0</v>
      </c>
      <c r="W91" s="38">
        <v>0</v>
      </c>
      <c r="X91" s="37">
        <v>0</v>
      </c>
      <c r="Y91" s="37">
        <v>0</v>
      </c>
      <c r="Z91" s="37">
        <v>0</v>
      </c>
      <c r="AA91" s="37"/>
      <c r="AB91" s="34">
        <f t="shared" si="6"/>
        <v>0</v>
      </c>
      <c r="AC91" s="26" t="e">
        <f t="shared" si="7"/>
        <v>#DIV/0!</v>
      </c>
      <c r="AD91" s="27" t="e">
        <f t="shared" si="8"/>
        <v>#DIV/0!</v>
      </c>
      <c r="AE91" s="27" t="e">
        <f t="shared" si="9"/>
        <v>#DIV/0!</v>
      </c>
      <c r="AF91" s="28">
        <f t="shared" si="10"/>
        <v>0</v>
      </c>
      <c r="AG91" s="28">
        <f t="shared" si="11"/>
        <v>0</v>
      </c>
    </row>
    <row r="92" spans="1:33" s="35" customFormat="1" ht="12.75" customHeight="1">
      <c r="A92" s="33"/>
      <c r="B92" s="26" t="s">
        <v>164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0</v>
      </c>
      <c r="K92" s="38">
        <v>0</v>
      </c>
      <c r="L92" s="38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8">
        <v>0</v>
      </c>
      <c r="V92" s="38">
        <v>0</v>
      </c>
      <c r="W92" s="38">
        <v>0</v>
      </c>
      <c r="X92" s="37">
        <v>0</v>
      </c>
      <c r="Y92" s="37">
        <v>0</v>
      </c>
      <c r="Z92" s="37">
        <v>0</v>
      </c>
      <c r="AA92" s="37"/>
      <c r="AB92" s="34">
        <f t="shared" si="6"/>
        <v>0</v>
      </c>
      <c r="AC92" s="26" t="e">
        <f t="shared" si="7"/>
        <v>#DIV/0!</v>
      </c>
      <c r="AD92" s="27" t="e">
        <f t="shared" si="8"/>
        <v>#DIV/0!</v>
      </c>
      <c r="AE92" s="27" t="e">
        <f t="shared" si="9"/>
        <v>#DIV/0!</v>
      </c>
      <c r="AF92" s="28">
        <f t="shared" si="10"/>
        <v>0</v>
      </c>
      <c r="AG92" s="28">
        <f t="shared" si="11"/>
        <v>0</v>
      </c>
    </row>
    <row r="93" spans="1:33" s="35" customFormat="1" ht="12.75" customHeight="1">
      <c r="A93" s="33"/>
      <c r="B93" s="26" t="s">
        <v>165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8">
        <v>0</v>
      </c>
      <c r="K93" s="38">
        <v>0</v>
      </c>
      <c r="L93" s="38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8">
        <v>0</v>
      </c>
      <c r="V93" s="38">
        <v>0</v>
      </c>
      <c r="W93" s="38">
        <v>0</v>
      </c>
      <c r="X93" s="37">
        <v>0</v>
      </c>
      <c r="Y93" s="37">
        <v>0</v>
      </c>
      <c r="Z93" s="37">
        <v>0</v>
      </c>
      <c r="AA93" s="37"/>
      <c r="AB93" s="34">
        <f t="shared" si="6"/>
        <v>0</v>
      </c>
      <c r="AC93" s="26" t="e">
        <f t="shared" si="7"/>
        <v>#DIV/0!</v>
      </c>
      <c r="AD93" s="27" t="e">
        <f t="shared" si="8"/>
        <v>#DIV/0!</v>
      </c>
      <c r="AE93" s="27" t="e">
        <f t="shared" si="9"/>
        <v>#DIV/0!</v>
      </c>
      <c r="AF93" s="28">
        <f t="shared" si="10"/>
        <v>0</v>
      </c>
      <c r="AG93" s="28">
        <f t="shared" si="11"/>
        <v>0</v>
      </c>
    </row>
    <row r="94" spans="1:33" s="35" customFormat="1" ht="12.75" customHeight="1">
      <c r="A94" s="33"/>
      <c r="B94" s="26" t="s">
        <v>166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8">
        <v>2.0999999999999999E-3</v>
      </c>
      <c r="K94" s="38">
        <v>0</v>
      </c>
      <c r="L94" s="38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8">
        <v>0</v>
      </c>
      <c r="V94" s="38">
        <v>0</v>
      </c>
      <c r="W94" s="38">
        <v>0</v>
      </c>
      <c r="X94" s="37">
        <v>0</v>
      </c>
      <c r="Y94" s="37">
        <v>0</v>
      </c>
      <c r="Z94" s="37">
        <v>0</v>
      </c>
      <c r="AA94" s="37"/>
      <c r="AB94" s="34">
        <f t="shared" si="6"/>
        <v>2.0999999999999999E-3</v>
      </c>
      <c r="AC94" s="26">
        <f t="shared" si="7"/>
        <v>4.1666666666666671E-2</v>
      </c>
      <c r="AD94" s="27">
        <f t="shared" si="8"/>
        <v>4.1666666666666671E-2</v>
      </c>
      <c r="AE94" s="27" t="e">
        <f t="shared" si="9"/>
        <v>#DIV/0!</v>
      </c>
      <c r="AF94" s="28">
        <f t="shared" si="10"/>
        <v>2.0999999999999999E-3</v>
      </c>
      <c r="AG94" s="28">
        <f t="shared" si="11"/>
        <v>0</v>
      </c>
    </row>
    <row r="95" spans="1:33" s="35" customFormat="1" ht="12.75" customHeight="1">
      <c r="A95" s="33"/>
      <c r="B95" s="45" t="s">
        <v>167</v>
      </c>
      <c r="C95" s="46">
        <v>4.0800000000000003E-2</v>
      </c>
      <c r="D95" s="46">
        <v>8.0000000000000002E-3</v>
      </c>
      <c r="E95" s="46">
        <v>5.5999999999999999E-3</v>
      </c>
      <c r="F95" s="46">
        <v>9.5999999999999992E-3</v>
      </c>
      <c r="G95" s="46">
        <v>5.4399999999999997E-2</v>
      </c>
      <c r="H95" s="46">
        <v>7.8399999999999997E-2</v>
      </c>
      <c r="I95" s="46">
        <v>0.14879999999999999</v>
      </c>
      <c r="J95" s="46">
        <v>0.1968</v>
      </c>
      <c r="K95" s="46">
        <v>0.28799999999999998</v>
      </c>
      <c r="L95" s="46">
        <v>0.2944</v>
      </c>
      <c r="M95" s="46">
        <v>0.24</v>
      </c>
      <c r="N95" s="46">
        <v>0.27839999999999998</v>
      </c>
      <c r="O95" s="46">
        <v>0.252</v>
      </c>
      <c r="P95" s="46">
        <v>0.28079999999999999</v>
      </c>
      <c r="Q95" s="46">
        <v>0.25679999999999997</v>
      </c>
      <c r="R95" s="46">
        <v>0.26</v>
      </c>
      <c r="S95" s="46">
        <v>0.25679999999999997</v>
      </c>
      <c r="T95" s="46">
        <v>0.184</v>
      </c>
      <c r="U95" s="46">
        <v>0.18479999999999999</v>
      </c>
      <c r="V95" s="46">
        <v>0.112</v>
      </c>
      <c r="W95" s="46">
        <v>8.1600000000000006E-2</v>
      </c>
      <c r="X95" s="46">
        <v>2.64E-2</v>
      </c>
      <c r="Y95" s="46">
        <v>3.6799999999999999E-2</v>
      </c>
      <c r="Z95" s="46">
        <v>5.28E-2</v>
      </c>
      <c r="AA95" s="46"/>
      <c r="AB95" s="34">
        <f t="shared" si="6"/>
        <v>3.6280000000000006</v>
      </c>
      <c r="AC95" s="26">
        <f t="shared" si="7"/>
        <v>0.51347373188405809</v>
      </c>
      <c r="AD95" s="27">
        <f t="shared" si="8"/>
        <v>0.51347373188405809</v>
      </c>
      <c r="AE95" s="27">
        <f t="shared" si="9"/>
        <v>0.81800144300144317</v>
      </c>
      <c r="AF95" s="28">
        <f t="shared" si="10"/>
        <v>0.2944</v>
      </c>
      <c r="AG95" s="28">
        <f t="shared" si="11"/>
        <v>0.18479999999999999</v>
      </c>
    </row>
    <row r="96" spans="1:33" s="35" customFormat="1" ht="12.75" customHeight="1">
      <c r="A96" s="33"/>
      <c r="B96" s="26" t="s">
        <v>168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8">
        <v>0</v>
      </c>
      <c r="K96" s="38">
        <v>0</v>
      </c>
      <c r="L96" s="38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8">
        <v>0</v>
      </c>
      <c r="V96" s="38">
        <v>0</v>
      </c>
      <c r="W96" s="38">
        <v>0</v>
      </c>
      <c r="X96" s="37">
        <v>0</v>
      </c>
      <c r="Y96" s="37">
        <v>0</v>
      </c>
      <c r="Z96" s="37">
        <v>0</v>
      </c>
      <c r="AA96" s="37"/>
      <c r="AB96" s="34">
        <f t="shared" si="6"/>
        <v>0</v>
      </c>
      <c r="AC96" s="26" t="e">
        <f t="shared" si="7"/>
        <v>#DIV/0!</v>
      </c>
      <c r="AD96" s="27" t="e">
        <f t="shared" si="8"/>
        <v>#DIV/0!</v>
      </c>
      <c r="AE96" s="27" t="e">
        <f t="shared" si="9"/>
        <v>#DIV/0!</v>
      </c>
      <c r="AF96" s="28">
        <f t="shared" si="10"/>
        <v>0</v>
      </c>
      <c r="AG96" s="28">
        <f t="shared" si="11"/>
        <v>0</v>
      </c>
    </row>
    <row r="97" spans="1:33" s="35" customFormat="1" ht="12.75" customHeight="1">
      <c r="A97" s="33"/>
      <c r="B97" s="26" t="s">
        <v>169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8">
        <v>0</v>
      </c>
      <c r="K97" s="38">
        <v>0</v>
      </c>
      <c r="L97" s="38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8">
        <v>0</v>
      </c>
      <c r="V97" s="38">
        <v>0</v>
      </c>
      <c r="W97" s="38">
        <v>0</v>
      </c>
      <c r="X97" s="37">
        <v>0</v>
      </c>
      <c r="Y97" s="37">
        <v>0</v>
      </c>
      <c r="Z97" s="37">
        <v>0</v>
      </c>
      <c r="AA97" s="37"/>
      <c r="AB97" s="34">
        <f t="shared" si="6"/>
        <v>0</v>
      </c>
      <c r="AC97" s="26" t="e">
        <f t="shared" si="7"/>
        <v>#DIV/0!</v>
      </c>
      <c r="AD97" s="27" t="e">
        <f t="shared" si="8"/>
        <v>#DIV/0!</v>
      </c>
      <c r="AE97" s="27" t="e">
        <f t="shared" si="9"/>
        <v>#DIV/0!</v>
      </c>
      <c r="AF97" s="28">
        <f t="shared" si="10"/>
        <v>0</v>
      </c>
      <c r="AG97" s="28">
        <f t="shared" si="11"/>
        <v>0</v>
      </c>
    </row>
    <row r="98" spans="1:33" s="35" customFormat="1" ht="12.75" customHeight="1">
      <c r="A98" s="33"/>
      <c r="B98" s="26" t="s">
        <v>170</v>
      </c>
      <c r="C98" s="37">
        <v>3.04E-2</v>
      </c>
      <c r="D98" s="37">
        <v>6.4000000000000003E-3</v>
      </c>
      <c r="E98" s="37">
        <v>4.7999999999999996E-3</v>
      </c>
      <c r="F98" s="37">
        <v>5.5999999999999999E-3</v>
      </c>
      <c r="G98" s="37">
        <v>4.1599999999999998E-2</v>
      </c>
      <c r="H98" s="37">
        <v>5.1999999999999998E-2</v>
      </c>
      <c r="I98" s="37">
        <v>6.8000000000000005E-2</v>
      </c>
      <c r="J98" s="38">
        <v>5.4399999999999997E-2</v>
      </c>
      <c r="K98" s="38">
        <v>0.06</v>
      </c>
      <c r="L98" s="38">
        <v>7.7600000000000002E-2</v>
      </c>
      <c r="M98" s="37">
        <v>7.0400000000000004E-2</v>
      </c>
      <c r="N98" s="37">
        <v>7.1199999999999999E-2</v>
      </c>
      <c r="O98" s="37">
        <v>8.9599999999999999E-2</v>
      </c>
      <c r="P98" s="37">
        <v>8.7999999999999995E-2</v>
      </c>
      <c r="Q98" s="37">
        <v>9.4399999999999998E-2</v>
      </c>
      <c r="R98" s="37">
        <v>0.1104</v>
      </c>
      <c r="S98" s="37">
        <v>0.108</v>
      </c>
      <c r="T98" s="37">
        <v>6.88E-2</v>
      </c>
      <c r="U98" s="38">
        <v>0.1032</v>
      </c>
      <c r="V98" s="38">
        <v>7.3599999999999999E-2</v>
      </c>
      <c r="W98" s="38">
        <v>6.4000000000000001E-2</v>
      </c>
      <c r="X98" s="37">
        <v>2.4799999999999999E-2</v>
      </c>
      <c r="Y98" s="37">
        <v>2.8799999999999999E-2</v>
      </c>
      <c r="Z98" s="37">
        <v>2.9600000000000001E-2</v>
      </c>
      <c r="AA98" s="37"/>
      <c r="AB98" s="34">
        <f t="shared" si="6"/>
        <v>1.4256</v>
      </c>
      <c r="AC98" s="26">
        <f t="shared" si="7"/>
        <v>0.53804347826086962</v>
      </c>
      <c r="AD98" s="27">
        <f t="shared" si="8"/>
        <v>0.76546391752577314</v>
      </c>
      <c r="AE98" s="27">
        <f t="shared" si="9"/>
        <v>0.57558139534883723</v>
      </c>
      <c r="AF98" s="28">
        <f t="shared" si="10"/>
        <v>7.7600000000000002E-2</v>
      </c>
      <c r="AG98" s="28">
        <f t="shared" si="11"/>
        <v>0.1032</v>
      </c>
    </row>
    <row r="99" spans="1:33" s="35" customFormat="1" ht="12.75" customHeight="1">
      <c r="A99" s="33"/>
      <c r="B99" s="26" t="s">
        <v>171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8">
        <v>0</v>
      </c>
      <c r="K99" s="38">
        <v>0</v>
      </c>
      <c r="L99" s="38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8">
        <v>0</v>
      </c>
      <c r="V99" s="38">
        <v>0</v>
      </c>
      <c r="W99" s="38">
        <v>0</v>
      </c>
      <c r="X99" s="37">
        <v>0</v>
      </c>
      <c r="Y99" s="37">
        <v>0</v>
      </c>
      <c r="Z99" s="37">
        <v>0</v>
      </c>
      <c r="AA99" s="37"/>
      <c r="AB99" s="34">
        <f t="shared" si="6"/>
        <v>0</v>
      </c>
      <c r="AC99" s="26" t="e">
        <f t="shared" si="7"/>
        <v>#DIV/0!</v>
      </c>
      <c r="AD99" s="27" t="e">
        <f t="shared" si="8"/>
        <v>#DIV/0!</v>
      </c>
      <c r="AE99" s="27" t="e">
        <f t="shared" si="9"/>
        <v>#DIV/0!</v>
      </c>
      <c r="AF99" s="28">
        <f t="shared" si="10"/>
        <v>0</v>
      </c>
      <c r="AG99" s="28">
        <f t="shared" si="11"/>
        <v>0</v>
      </c>
    </row>
    <row r="100" spans="1:33" s="35" customFormat="1" ht="12.75" customHeight="1">
      <c r="A100" s="33"/>
      <c r="B100" s="26" t="s">
        <v>172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8">
        <v>0</v>
      </c>
      <c r="K100" s="38">
        <v>0</v>
      </c>
      <c r="L100" s="38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8">
        <v>0</v>
      </c>
      <c r="V100" s="38">
        <v>0</v>
      </c>
      <c r="W100" s="38">
        <v>0</v>
      </c>
      <c r="X100" s="37">
        <v>0</v>
      </c>
      <c r="Y100" s="37">
        <v>0</v>
      </c>
      <c r="Z100" s="37">
        <v>0</v>
      </c>
      <c r="AA100" s="37"/>
      <c r="AB100" s="34">
        <f t="shared" si="6"/>
        <v>0</v>
      </c>
      <c r="AC100" s="26" t="e">
        <f t="shared" si="7"/>
        <v>#DIV/0!</v>
      </c>
      <c r="AD100" s="27" t="e">
        <f t="shared" si="8"/>
        <v>#DIV/0!</v>
      </c>
      <c r="AE100" s="27" t="e">
        <f t="shared" si="9"/>
        <v>#DIV/0!</v>
      </c>
      <c r="AF100" s="28">
        <f t="shared" si="10"/>
        <v>0</v>
      </c>
      <c r="AG100" s="28">
        <f t="shared" si="11"/>
        <v>0</v>
      </c>
    </row>
    <row r="101" spans="1:33" s="35" customFormat="1" ht="12.75" customHeight="1">
      <c r="A101" s="33"/>
      <c r="B101" s="26" t="s">
        <v>173</v>
      </c>
      <c r="C101" s="37">
        <v>8.8000000000000005E-3</v>
      </c>
      <c r="D101" s="37">
        <v>1.6000000000000001E-3</v>
      </c>
      <c r="E101" s="37">
        <v>8.0000000000000004E-4</v>
      </c>
      <c r="F101" s="37">
        <v>4.0000000000000001E-3</v>
      </c>
      <c r="G101" s="37">
        <v>1.12E-2</v>
      </c>
      <c r="H101" s="37">
        <v>2.64E-2</v>
      </c>
      <c r="I101" s="37">
        <v>3.2800000000000003E-2</v>
      </c>
      <c r="J101" s="38">
        <v>5.28E-2</v>
      </c>
      <c r="K101" s="38">
        <v>7.5200000000000003E-2</v>
      </c>
      <c r="L101" s="38">
        <v>0.1232</v>
      </c>
      <c r="M101" s="37">
        <v>0.1176</v>
      </c>
      <c r="N101" s="37">
        <v>8.9599999999999999E-2</v>
      </c>
      <c r="O101" s="37">
        <v>5.9200000000000003E-2</v>
      </c>
      <c r="P101" s="37">
        <v>6.2399999999999997E-2</v>
      </c>
      <c r="Q101" s="37">
        <v>8.5599999999999996E-2</v>
      </c>
      <c r="R101" s="37">
        <v>0.1016</v>
      </c>
      <c r="S101" s="37">
        <v>0.14319999999999999</v>
      </c>
      <c r="T101" s="37">
        <v>0.1128</v>
      </c>
      <c r="U101" s="38">
        <v>8.1600000000000006E-2</v>
      </c>
      <c r="V101" s="38">
        <v>3.8399999999999997E-2</v>
      </c>
      <c r="W101" s="38">
        <v>1.7600000000000001E-2</v>
      </c>
      <c r="X101" s="37">
        <v>1.6000000000000001E-3</v>
      </c>
      <c r="Y101" s="37">
        <v>7.1999999999999998E-3</v>
      </c>
      <c r="Z101" s="37">
        <v>2.24E-2</v>
      </c>
      <c r="AA101" s="37"/>
      <c r="AB101" s="34">
        <f t="shared" si="6"/>
        <v>1.2776000000000001</v>
      </c>
      <c r="AC101" s="26">
        <f t="shared" si="7"/>
        <v>0.37174115456238366</v>
      </c>
      <c r="AD101" s="27">
        <f t="shared" si="8"/>
        <v>0.43208874458874458</v>
      </c>
      <c r="AE101" s="27">
        <f t="shared" si="9"/>
        <v>0.65236928104575165</v>
      </c>
      <c r="AF101" s="28">
        <f t="shared" si="10"/>
        <v>0.1232</v>
      </c>
      <c r="AG101" s="28">
        <f t="shared" si="11"/>
        <v>8.1600000000000006E-2</v>
      </c>
    </row>
    <row r="102" spans="1:33" s="35" customFormat="1" ht="12.75" customHeight="1">
      <c r="A102" s="33"/>
      <c r="B102" s="26" t="s">
        <v>174</v>
      </c>
      <c r="C102" s="37">
        <v>1.6000000000000001E-3</v>
      </c>
      <c r="D102" s="37">
        <v>0</v>
      </c>
      <c r="E102" s="37">
        <v>0</v>
      </c>
      <c r="F102" s="37">
        <v>0</v>
      </c>
      <c r="G102" s="37">
        <v>1.6000000000000001E-3</v>
      </c>
      <c r="H102" s="37">
        <v>0</v>
      </c>
      <c r="I102" s="37">
        <v>0</v>
      </c>
      <c r="J102" s="38">
        <v>0</v>
      </c>
      <c r="K102" s="38">
        <v>0</v>
      </c>
      <c r="L102" s="38">
        <v>0</v>
      </c>
      <c r="M102" s="37">
        <v>0</v>
      </c>
      <c r="N102" s="37">
        <v>1.6000000000000001E-3</v>
      </c>
      <c r="O102" s="37">
        <v>0</v>
      </c>
      <c r="P102" s="37">
        <v>0</v>
      </c>
      <c r="Q102" s="37">
        <v>0</v>
      </c>
      <c r="R102" s="37">
        <v>0</v>
      </c>
      <c r="S102" s="37">
        <v>8.0000000000000004E-4</v>
      </c>
      <c r="T102" s="37">
        <v>8.0000000000000004E-4</v>
      </c>
      <c r="U102" s="38">
        <v>0</v>
      </c>
      <c r="V102" s="38">
        <v>0</v>
      </c>
      <c r="W102" s="38">
        <v>0</v>
      </c>
      <c r="X102" s="37">
        <v>0</v>
      </c>
      <c r="Y102" s="37">
        <v>8.0000000000000004E-4</v>
      </c>
      <c r="Z102" s="37">
        <v>8.0000000000000004E-4</v>
      </c>
      <c r="AA102" s="37"/>
      <c r="AB102" s="34">
        <f t="shared" si="6"/>
        <v>8.0000000000000019E-3</v>
      </c>
      <c r="AC102" s="26">
        <f t="shared" si="7"/>
        <v>0.20833333333333337</v>
      </c>
      <c r="AD102" s="27" t="e">
        <f t="shared" si="8"/>
        <v>#DIV/0!</v>
      </c>
      <c r="AE102" s="27" t="e">
        <f t="shared" si="9"/>
        <v>#DIV/0!</v>
      </c>
      <c r="AF102" s="28">
        <f t="shared" si="10"/>
        <v>0</v>
      </c>
      <c r="AG102" s="28">
        <f t="shared" si="11"/>
        <v>0</v>
      </c>
    </row>
    <row r="103" spans="1:33" s="35" customFormat="1" ht="12.75" customHeight="1">
      <c r="A103" s="33"/>
      <c r="B103" s="26" t="s">
        <v>175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4.8000000000000001E-2</v>
      </c>
      <c r="J103" s="38">
        <v>8.9599999999999999E-2</v>
      </c>
      <c r="K103" s="38">
        <v>0.15279999999999999</v>
      </c>
      <c r="L103" s="38">
        <v>9.3600000000000003E-2</v>
      </c>
      <c r="M103" s="37">
        <v>5.1999999999999998E-2</v>
      </c>
      <c r="N103" s="37">
        <v>0.11600000000000001</v>
      </c>
      <c r="O103" s="37">
        <v>0.1032</v>
      </c>
      <c r="P103" s="37">
        <v>0.13039999999999999</v>
      </c>
      <c r="Q103" s="37">
        <v>7.6799999999999993E-2</v>
      </c>
      <c r="R103" s="37">
        <v>4.8000000000000001E-2</v>
      </c>
      <c r="S103" s="37">
        <v>4.7999999999999996E-3</v>
      </c>
      <c r="T103" s="37">
        <v>1.6000000000000001E-3</v>
      </c>
      <c r="U103" s="38">
        <v>0</v>
      </c>
      <c r="V103" s="38">
        <v>0</v>
      </c>
      <c r="W103" s="38">
        <v>0</v>
      </c>
      <c r="X103" s="37">
        <v>0</v>
      </c>
      <c r="Y103" s="37">
        <v>0</v>
      </c>
      <c r="Z103" s="37">
        <v>0</v>
      </c>
      <c r="AA103" s="37"/>
      <c r="AB103" s="34">
        <f t="shared" si="6"/>
        <v>0.91680000000000006</v>
      </c>
      <c r="AC103" s="26">
        <f t="shared" si="7"/>
        <v>0.25000000000000006</v>
      </c>
      <c r="AD103" s="27">
        <f t="shared" si="8"/>
        <v>0.25000000000000006</v>
      </c>
      <c r="AE103" s="27" t="e">
        <f t="shared" si="9"/>
        <v>#DIV/0!</v>
      </c>
      <c r="AF103" s="28">
        <f t="shared" si="10"/>
        <v>0.15279999999999999</v>
      </c>
      <c r="AG103" s="28">
        <f t="shared" si="11"/>
        <v>0</v>
      </c>
    </row>
    <row r="104" spans="1:33" s="35" customFormat="1" ht="12.75" customHeight="1">
      <c r="A104" s="33"/>
      <c r="B104" s="45" t="s">
        <v>176</v>
      </c>
      <c r="C104" s="46">
        <v>1.5669999999999999</v>
      </c>
      <c r="D104" s="46">
        <v>1.5644</v>
      </c>
      <c r="E104" s="46">
        <v>1.5588</v>
      </c>
      <c r="F104" s="46">
        <v>1.5803</v>
      </c>
      <c r="G104" s="46">
        <v>1.5390999999999999</v>
      </c>
      <c r="H104" s="46">
        <v>1.6254</v>
      </c>
      <c r="I104" s="46">
        <v>2.1991000000000001</v>
      </c>
      <c r="J104" s="46">
        <v>2.5535999999999999</v>
      </c>
      <c r="K104" s="46">
        <v>2.5434000000000001</v>
      </c>
      <c r="L104" s="46">
        <v>2.5710000000000002</v>
      </c>
      <c r="M104" s="46">
        <v>2.2229999999999999</v>
      </c>
      <c r="N104" s="46">
        <v>2.6200999999999999</v>
      </c>
      <c r="O104" s="46">
        <v>2.4552999999999998</v>
      </c>
      <c r="P104" s="46">
        <v>2.3287</v>
      </c>
      <c r="Q104" s="46">
        <v>2.0177999999999998</v>
      </c>
      <c r="R104" s="46">
        <v>1.9939</v>
      </c>
      <c r="S104" s="46">
        <v>1.8246</v>
      </c>
      <c r="T104" s="46">
        <v>1.6536</v>
      </c>
      <c r="U104" s="46">
        <v>1.5130999999999999</v>
      </c>
      <c r="V104" s="46">
        <v>1.5189999999999999</v>
      </c>
      <c r="W104" s="46">
        <v>1.425</v>
      </c>
      <c r="X104" s="46">
        <v>1.3954</v>
      </c>
      <c r="Y104" s="46">
        <v>1.431</v>
      </c>
      <c r="Z104" s="46">
        <v>1.4387000000000001</v>
      </c>
      <c r="AA104" s="46"/>
      <c r="AB104" s="34">
        <f t="shared" si="6"/>
        <v>45.141299999999987</v>
      </c>
      <c r="AC104" s="26">
        <f t="shared" si="7"/>
        <v>0.71786859280180126</v>
      </c>
      <c r="AD104" s="27">
        <f t="shared" si="8"/>
        <v>0.73157817969661576</v>
      </c>
      <c r="AE104" s="27">
        <f t="shared" si="9"/>
        <v>1.238240618828176</v>
      </c>
      <c r="AF104" s="28">
        <f t="shared" si="10"/>
        <v>2.5710000000000002</v>
      </c>
      <c r="AG104" s="28">
        <f t="shared" si="11"/>
        <v>1.5189999999999999</v>
      </c>
    </row>
    <row r="105" spans="1:33" s="35" customFormat="1" ht="12.75" customHeight="1">
      <c r="A105" s="33"/>
      <c r="B105" s="26" t="s">
        <v>177</v>
      </c>
      <c r="C105" s="37">
        <v>0.39900000000000002</v>
      </c>
      <c r="D105" s="37">
        <v>0.39900000000000002</v>
      </c>
      <c r="E105" s="37">
        <v>0.3906</v>
      </c>
      <c r="F105" s="37">
        <v>0.4032</v>
      </c>
      <c r="G105" s="37">
        <v>0.39900000000000002</v>
      </c>
      <c r="H105" s="37">
        <v>0.44519999999999998</v>
      </c>
      <c r="I105" s="37">
        <v>0.78539999999999999</v>
      </c>
      <c r="J105" s="38">
        <v>0.95340000000000003</v>
      </c>
      <c r="K105" s="38">
        <v>0.78120000000000001</v>
      </c>
      <c r="L105" s="38">
        <v>0.78539999999999999</v>
      </c>
      <c r="M105" s="37">
        <v>0.59640000000000004</v>
      </c>
      <c r="N105" s="37">
        <v>0.96599999999999997</v>
      </c>
      <c r="O105" s="37">
        <v>0.84840000000000004</v>
      </c>
      <c r="P105" s="37">
        <v>0.66359999999999997</v>
      </c>
      <c r="Q105" s="37">
        <v>0.39479999999999998</v>
      </c>
      <c r="R105" s="37">
        <v>0.4914</v>
      </c>
      <c r="S105" s="37">
        <v>0.39479999999999998</v>
      </c>
      <c r="T105" s="37">
        <v>0.23100000000000001</v>
      </c>
      <c r="U105" s="38">
        <v>0.16800000000000001</v>
      </c>
      <c r="V105" s="38">
        <v>0.16800000000000001</v>
      </c>
      <c r="W105" s="38">
        <v>0.1764</v>
      </c>
      <c r="X105" s="37">
        <v>0.17219999999999999</v>
      </c>
      <c r="Y105" s="37">
        <v>0.1764</v>
      </c>
      <c r="Z105" s="37">
        <v>0.1764</v>
      </c>
      <c r="AA105" s="37"/>
      <c r="AB105" s="34">
        <f t="shared" si="6"/>
        <v>11.365199999999998</v>
      </c>
      <c r="AC105" s="26">
        <f t="shared" si="7"/>
        <v>0.49021739130434777</v>
      </c>
      <c r="AD105" s="27">
        <f t="shared" si="8"/>
        <v>0.49669603524229067</v>
      </c>
      <c r="AE105" s="27">
        <f t="shared" si="9"/>
        <v>2.6845238095238089</v>
      </c>
      <c r="AF105" s="28">
        <f t="shared" si="10"/>
        <v>0.95340000000000003</v>
      </c>
      <c r="AG105" s="28">
        <f t="shared" si="11"/>
        <v>0.1764</v>
      </c>
    </row>
    <row r="106" spans="1:33" s="35" customFormat="1" ht="12.75" customHeight="1">
      <c r="A106" s="33"/>
      <c r="B106" s="26" t="s">
        <v>178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8">
        <v>0</v>
      </c>
      <c r="K106" s="38">
        <v>0</v>
      </c>
      <c r="L106" s="38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8">
        <v>0</v>
      </c>
      <c r="V106" s="38">
        <v>0</v>
      </c>
      <c r="W106" s="38">
        <v>0</v>
      </c>
      <c r="X106" s="37">
        <v>0</v>
      </c>
      <c r="Y106" s="37">
        <v>0</v>
      </c>
      <c r="Z106" s="37">
        <v>0</v>
      </c>
      <c r="AA106" s="37"/>
      <c r="AB106" s="34">
        <f t="shared" si="6"/>
        <v>0</v>
      </c>
      <c r="AC106" s="26" t="e">
        <f t="shared" si="7"/>
        <v>#DIV/0!</v>
      </c>
      <c r="AD106" s="27" t="e">
        <f t="shared" si="8"/>
        <v>#DIV/0!</v>
      </c>
      <c r="AE106" s="27" t="e">
        <f t="shared" si="9"/>
        <v>#DIV/0!</v>
      </c>
      <c r="AF106" s="28">
        <f t="shared" si="10"/>
        <v>0</v>
      </c>
      <c r="AG106" s="28">
        <f t="shared" si="11"/>
        <v>0</v>
      </c>
    </row>
    <row r="107" spans="1:33" s="35" customFormat="1" ht="12.75" customHeight="1">
      <c r="A107" s="33"/>
      <c r="B107" s="26" t="s">
        <v>179</v>
      </c>
      <c r="C107" s="37">
        <v>2.8999999999999998E-3</v>
      </c>
      <c r="D107" s="37">
        <v>1.8E-3</v>
      </c>
      <c r="E107" s="37">
        <v>3.2000000000000002E-3</v>
      </c>
      <c r="F107" s="37">
        <v>2.8999999999999998E-3</v>
      </c>
      <c r="G107" s="37">
        <v>2.8999999999999998E-3</v>
      </c>
      <c r="H107" s="37">
        <v>2.2000000000000001E-3</v>
      </c>
      <c r="I107" s="37">
        <v>1.1000000000000001E-3</v>
      </c>
      <c r="J107" s="38">
        <v>4.0000000000000002E-4</v>
      </c>
      <c r="K107" s="38">
        <v>6.9999999999999999E-4</v>
      </c>
      <c r="L107" s="38">
        <v>4.0000000000000002E-4</v>
      </c>
      <c r="M107" s="37">
        <v>1.4E-3</v>
      </c>
      <c r="N107" s="37">
        <v>4.0000000000000002E-4</v>
      </c>
      <c r="O107" s="37">
        <v>6.9999999999999999E-4</v>
      </c>
      <c r="P107" s="37">
        <v>1.1000000000000001E-3</v>
      </c>
      <c r="Q107" s="37">
        <v>1.8E-3</v>
      </c>
      <c r="R107" s="37">
        <v>2.2000000000000001E-3</v>
      </c>
      <c r="S107" s="37">
        <v>2.5000000000000001E-3</v>
      </c>
      <c r="T107" s="37">
        <v>2.2000000000000001E-3</v>
      </c>
      <c r="U107" s="38">
        <v>2.2000000000000001E-3</v>
      </c>
      <c r="V107" s="38">
        <v>2.8999999999999998E-3</v>
      </c>
      <c r="W107" s="38">
        <v>2.5000000000000001E-3</v>
      </c>
      <c r="X107" s="37">
        <v>1.4E-3</v>
      </c>
      <c r="Y107" s="37">
        <v>2.8999999999999998E-3</v>
      </c>
      <c r="Z107" s="37">
        <v>3.2000000000000002E-3</v>
      </c>
      <c r="AA107" s="37"/>
      <c r="AB107" s="34">
        <f t="shared" si="6"/>
        <v>4.5899999999999996E-2</v>
      </c>
      <c r="AC107" s="26">
        <f t="shared" si="7"/>
        <v>0.59765625</v>
      </c>
      <c r="AD107" s="27">
        <f t="shared" si="8"/>
        <v>2.7321428571428572</v>
      </c>
      <c r="AE107" s="27">
        <f t="shared" si="9"/>
        <v>0.65948275862068972</v>
      </c>
      <c r="AF107" s="28">
        <f t="shared" si="10"/>
        <v>6.9999999999999999E-4</v>
      </c>
      <c r="AG107" s="28">
        <f t="shared" si="11"/>
        <v>2.8999999999999998E-3</v>
      </c>
    </row>
    <row r="108" spans="1:33" s="35" customFormat="1" ht="12.75" customHeight="1">
      <c r="A108" s="33"/>
      <c r="B108" s="26" t="s">
        <v>180</v>
      </c>
      <c r="C108" s="37">
        <v>1.8E-3</v>
      </c>
      <c r="D108" s="37">
        <v>1.8E-3</v>
      </c>
      <c r="E108" s="37">
        <v>1.8E-3</v>
      </c>
      <c r="F108" s="37">
        <v>2.2000000000000001E-3</v>
      </c>
      <c r="G108" s="37">
        <v>2.2000000000000001E-3</v>
      </c>
      <c r="H108" s="37">
        <v>1.8E-3</v>
      </c>
      <c r="I108" s="37">
        <v>1.4E-3</v>
      </c>
      <c r="J108" s="38">
        <v>1.8E-3</v>
      </c>
      <c r="K108" s="38">
        <v>1.8E-3</v>
      </c>
      <c r="L108" s="38">
        <v>1.4E-3</v>
      </c>
      <c r="M108" s="37">
        <v>2.2000000000000001E-3</v>
      </c>
      <c r="N108" s="37">
        <v>1.8E-3</v>
      </c>
      <c r="O108" s="37">
        <v>1.4E-3</v>
      </c>
      <c r="P108" s="37">
        <v>2.2000000000000001E-3</v>
      </c>
      <c r="Q108" s="37">
        <v>1.8E-3</v>
      </c>
      <c r="R108" s="37">
        <v>1.8E-3</v>
      </c>
      <c r="S108" s="37">
        <v>2.2000000000000001E-3</v>
      </c>
      <c r="T108" s="37">
        <v>2.2000000000000001E-3</v>
      </c>
      <c r="U108" s="38">
        <v>2.2000000000000001E-3</v>
      </c>
      <c r="V108" s="38">
        <v>1.8E-3</v>
      </c>
      <c r="W108" s="38">
        <v>2.2000000000000001E-3</v>
      </c>
      <c r="X108" s="37">
        <v>2.5000000000000001E-3</v>
      </c>
      <c r="Y108" s="37">
        <v>2.2000000000000001E-3</v>
      </c>
      <c r="Z108" s="37">
        <v>2.5000000000000001E-3</v>
      </c>
      <c r="AA108" s="37"/>
      <c r="AB108" s="34">
        <f t="shared" si="6"/>
        <v>4.7000000000000007E-2</v>
      </c>
      <c r="AC108" s="26">
        <f t="shared" si="7"/>
        <v>0.78333333333333344</v>
      </c>
      <c r="AD108" s="27">
        <f t="shared" si="8"/>
        <v>1.0879629629629632</v>
      </c>
      <c r="AE108" s="27">
        <f t="shared" si="9"/>
        <v>0.89015151515151525</v>
      </c>
      <c r="AF108" s="28">
        <f t="shared" si="10"/>
        <v>1.8E-3</v>
      </c>
      <c r="AG108" s="28">
        <f t="shared" si="11"/>
        <v>2.2000000000000001E-3</v>
      </c>
    </row>
    <row r="109" spans="1:33" s="35" customFormat="1" ht="12.75" customHeight="1">
      <c r="A109" s="33"/>
      <c r="B109" s="26" t="s">
        <v>181</v>
      </c>
      <c r="C109" s="37">
        <v>4.0300000000000002E-2</v>
      </c>
      <c r="D109" s="37">
        <v>4.2799999999999998E-2</v>
      </c>
      <c r="E109" s="37">
        <v>4.9000000000000002E-2</v>
      </c>
      <c r="F109" s="37">
        <v>4.1799999999999997E-2</v>
      </c>
      <c r="G109" s="37">
        <v>4.1399999999999999E-2</v>
      </c>
      <c r="H109" s="37">
        <v>5.04E-2</v>
      </c>
      <c r="I109" s="37">
        <v>4.3200000000000002E-2</v>
      </c>
      <c r="J109" s="38">
        <v>4.0300000000000002E-2</v>
      </c>
      <c r="K109" s="38">
        <v>2.9499999999999998E-2</v>
      </c>
      <c r="L109" s="38">
        <v>2.5600000000000001E-2</v>
      </c>
      <c r="M109" s="37">
        <v>1.9400000000000001E-2</v>
      </c>
      <c r="N109" s="37">
        <v>2.9499999999999998E-2</v>
      </c>
      <c r="O109" s="37">
        <v>1.9400000000000001E-2</v>
      </c>
      <c r="P109" s="37">
        <v>1.7999999999999999E-2</v>
      </c>
      <c r="Q109" s="37">
        <v>2.9499999999999998E-2</v>
      </c>
      <c r="R109" s="37">
        <v>2.6599999999999999E-2</v>
      </c>
      <c r="S109" s="37">
        <v>3.0200000000000001E-2</v>
      </c>
      <c r="T109" s="37">
        <v>5.8999999999999997E-2</v>
      </c>
      <c r="U109" s="38">
        <v>5.33E-2</v>
      </c>
      <c r="V109" s="38">
        <v>5.0799999999999998E-2</v>
      </c>
      <c r="W109" s="38">
        <v>5.4399999999999997E-2</v>
      </c>
      <c r="X109" s="37">
        <v>3.6700000000000003E-2</v>
      </c>
      <c r="Y109" s="37">
        <v>4.6800000000000001E-2</v>
      </c>
      <c r="Z109" s="37">
        <v>4.9700000000000001E-2</v>
      </c>
      <c r="AA109" s="37"/>
      <c r="AB109" s="34">
        <f t="shared" si="6"/>
        <v>0.92759999999999976</v>
      </c>
      <c r="AC109" s="26">
        <f t="shared" si="7"/>
        <v>0.6550847457627117</v>
      </c>
      <c r="AD109" s="27">
        <f t="shared" si="8"/>
        <v>0.95905707196029744</v>
      </c>
      <c r="AE109" s="27">
        <f t="shared" si="9"/>
        <v>0.71047794117647045</v>
      </c>
      <c r="AF109" s="28">
        <f t="shared" si="10"/>
        <v>4.0300000000000002E-2</v>
      </c>
      <c r="AG109" s="28">
        <f t="shared" si="11"/>
        <v>5.4399999999999997E-2</v>
      </c>
    </row>
    <row r="110" spans="1:33" s="35" customFormat="1" ht="12.75" customHeight="1">
      <c r="A110" s="33"/>
      <c r="B110" s="26" t="s">
        <v>182</v>
      </c>
      <c r="C110" s="37">
        <v>4.2500000000000003E-2</v>
      </c>
      <c r="D110" s="37">
        <v>4.1799999999999997E-2</v>
      </c>
      <c r="E110" s="37">
        <v>4.1799999999999997E-2</v>
      </c>
      <c r="F110" s="37">
        <v>4.3200000000000002E-2</v>
      </c>
      <c r="G110" s="37">
        <v>4.6100000000000002E-2</v>
      </c>
      <c r="H110" s="37">
        <v>6.3399999999999998E-2</v>
      </c>
      <c r="I110" s="37">
        <v>6.9800000000000001E-2</v>
      </c>
      <c r="J110" s="38">
        <v>9.3600000000000003E-2</v>
      </c>
      <c r="K110" s="38">
        <v>9.8599999999999993E-2</v>
      </c>
      <c r="L110" s="38">
        <v>0.1037</v>
      </c>
      <c r="M110" s="37">
        <v>9.2899999999999996E-2</v>
      </c>
      <c r="N110" s="37">
        <v>8.14E-2</v>
      </c>
      <c r="O110" s="37">
        <v>8.4199999999999997E-2</v>
      </c>
      <c r="P110" s="37">
        <v>0.09</v>
      </c>
      <c r="Q110" s="37">
        <v>7.9200000000000007E-2</v>
      </c>
      <c r="R110" s="37">
        <v>6.4100000000000004E-2</v>
      </c>
      <c r="S110" s="37">
        <v>5.6899999999999999E-2</v>
      </c>
      <c r="T110" s="37">
        <v>4.6100000000000002E-2</v>
      </c>
      <c r="U110" s="38">
        <v>4.9700000000000001E-2</v>
      </c>
      <c r="V110" s="38">
        <v>5.33E-2</v>
      </c>
      <c r="W110" s="38">
        <v>5.04E-2</v>
      </c>
      <c r="X110" s="37">
        <v>4.7500000000000001E-2</v>
      </c>
      <c r="Y110" s="37">
        <v>4.7500000000000001E-2</v>
      </c>
      <c r="Z110" s="37">
        <v>4.82E-2</v>
      </c>
      <c r="AA110" s="37"/>
      <c r="AB110" s="34">
        <f t="shared" si="6"/>
        <v>1.5359000000000003</v>
      </c>
      <c r="AC110" s="26">
        <f t="shared" si="7"/>
        <v>0.61712471873995511</v>
      </c>
      <c r="AD110" s="27">
        <f t="shared" si="8"/>
        <v>0.61712471873995511</v>
      </c>
      <c r="AE110" s="27">
        <f t="shared" si="9"/>
        <v>1.2006722951844906</v>
      </c>
      <c r="AF110" s="28">
        <f t="shared" si="10"/>
        <v>0.1037</v>
      </c>
      <c r="AG110" s="28">
        <f t="shared" si="11"/>
        <v>5.33E-2</v>
      </c>
    </row>
    <row r="111" spans="1:33" s="35" customFormat="1" ht="12.75" customHeight="1">
      <c r="A111" s="33"/>
      <c r="B111" s="26" t="s">
        <v>183</v>
      </c>
      <c r="C111" s="37">
        <v>0</v>
      </c>
      <c r="D111" s="37">
        <v>0</v>
      </c>
      <c r="E111" s="37">
        <v>1.1999999999999999E-3</v>
      </c>
      <c r="F111" s="37">
        <v>0</v>
      </c>
      <c r="G111" s="37">
        <v>0</v>
      </c>
      <c r="H111" s="37">
        <v>0</v>
      </c>
      <c r="I111" s="37">
        <v>0</v>
      </c>
      <c r="J111" s="38">
        <v>1.1999999999999999E-3</v>
      </c>
      <c r="K111" s="38">
        <v>0</v>
      </c>
      <c r="L111" s="38">
        <v>1.1999999999999999E-3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8">
        <v>0</v>
      </c>
      <c r="V111" s="38">
        <v>0</v>
      </c>
      <c r="W111" s="38">
        <v>0</v>
      </c>
      <c r="X111" s="37">
        <v>1.1999999999999999E-3</v>
      </c>
      <c r="Y111" s="37">
        <v>0</v>
      </c>
      <c r="Z111" s="37">
        <v>0</v>
      </c>
      <c r="AA111" s="37"/>
      <c r="AB111" s="34">
        <f t="shared" si="6"/>
        <v>4.7999999999999996E-3</v>
      </c>
      <c r="AC111" s="26">
        <f t="shared" si="7"/>
        <v>0.16666666666666666</v>
      </c>
      <c r="AD111" s="27">
        <f t="shared" si="8"/>
        <v>0.16666666666666666</v>
      </c>
      <c r="AE111" s="27" t="e">
        <f t="shared" si="9"/>
        <v>#DIV/0!</v>
      </c>
      <c r="AF111" s="28">
        <f t="shared" si="10"/>
        <v>1.1999999999999999E-3</v>
      </c>
      <c r="AG111" s="28">
        <f t="shared" si="11"/>
        <v>0</v>
      </c>
    </row>
    <row r="112" spans="1:33" s="35" customFormat="1" ht="12.75" customHeight="1">
      <c r="A112" s="33"/>
      <c r="B112" s="26" t="s">
        <v>184</v>
      </c>
      <c r="C112" s="37">
        <v>1.2999999999999999E-2</v>
      </c>
      <c r="D112" s="37">
        <v>1.2999999999999999E-2</v>
      </c>
      <c r="E112" s="37">
        <v>1.2200000000000001E-2</v>
      </c>
      <c r="F112" s="37">
        <v>1.2999999999999999E-2</v>
      </c>
      <c r="G112" s="37">
        <v>1.37E-2</v>
      </c>
      <c r="H112" s="37">
        <v>1.2999999999999999E-2</v>
      </c>
      <c r="I112" s="37">
        <v>1.37E-2</v>
      </c>
      <c r="J112" s="38">
        <v>1.2999999999999999E-2</v>
      </c>
      <c r="K112" s="38">
        <v>1.2999999999999999E-2</v>
      </c>
      <c r="L112" s="38">
        <v>1.2999999999999999E-2</v>
      </c>
      <c r="M112" s="37">
        <v>1.37E-2</v>
      </c>
      <c r="N112" s="37">
        <v>1.37E-2</v>
      </c>
      <c r="O112" s="37">
        <v>1.2200000000000001E-2</v>
      </c>
      <c r="P112" s="37">
        <v>1.37E-2</v>
      </c>
      <c r="Q112" s="37">
        <v>1.2999999999999999E-2</v>
      </c>
      <c r="R112" s="37">
        <v>1.2999999999999999E-2</v>
      </c>
      <c r="S112" s="37">
        <v>1.2999999999999999E-2</v>
      </c>
      <c r="T112" s="37">
        <v>1.2999999999999999E-2</v>
      </c>
      <c r="U112" s="38">
        <v>1.2999999999999999E-2</v>
      </c>
      <c r="V112" s="38">
        <v>1.2999999999999999E-2</v>
      </c>
      <c r="W112" s="38">
        <v>1.2999999999999999E-2</v>
      </c>
      <c r="X112" s="37">
        <v>1.37E-2</v>
      </c>
      <c r="Y112" s="37">
        <v>1.2999999999999999E-2</v>
      </c>
      <c r="Z112" s="37">
        <v>1.37E-2</v>
      </c>
      <c r="AA112" s="37"/>
      <c r="AB112" s="34">
        <f t="shared" si="6"/>
        <v>0.31530000000000002</v>
      </c>
      <c r="AC112" s="26">
        <f t="shared" si="7"/>
        <v>0.95894160583941612</v>
      </c>
      <c r="AD112" s="27">
        <f t="shared" si="8"/>
        <v>1.0105769230769233</v>
      </c>
      <c r="AE112" s="27">
        <f t="shared" si="9"/>
        <v>1.0105769230769233</v>
      </c>
      <c r="AF112" s="28">
        <f t="shared" si="10"/>
        <v>1.2999999999999999E-2</v>
      </c>
      <c r="AG112" s="28">
        <f t="shared" si="11"/>
        <v>1.2999999999999999E-2</v>
      </c>
    </row>
    <row r="113" spans="1:33" s="35" customFormat="1" ht="12.75" customHeight="1">
      <c r="A113" s="33"/>
      <c r="B113" s="26" t="s">
        <v>185</v>
      </c>
      <c r="C113" s="37">
        <v>0.26690000000000003</v>
      </c>
      <c r="D113" s="37">
        <v>0.26590000000000003</v>
      </c>
      <c r="E113" s="37">
        <v>0.26400000000000001</v>
      </c>
      <c r="F113" s="37">
        <v>0.26979999999999998</v>
      </c>
      <c r="G113" s="37">
        <v>0.28220000000000001</v>
      </c>
      <c r="H113" s="37">
        <v>0.33119999999999999</v>
      </c>
      <c r="I113" s="37">
        <v>0.43969999999999998</v>
      </c>
      <c r="J113" s="38">
        <v>0.45500000000000002</v>
      </c>
      <c r="K113" s="38">
        <v>0.50880000000000003</v>
      </c>
      <c r="L113" s="38">
        <v>0.50690000000000002</v>
      </c>
      <c r="M113" s="37">
        <v>0.48</v>
      </c>
      <c r="N113" s="37">
        <v>0.504</v>
      </c>
      <c r="O113" s="37">
        <v>0.41470000000000001</v>
      </c>
      <c r="P113" s="37">
        <v>0.43580000000000002</v>
      </c>
      <c r="Q113" s="37">
        <v>0.40510000000000002</v>
      </c>
      <c r="R113" s="37">
        <v>0.38109999999999999</v>
      </c>
      <c r="S113" s="37">
        <v>0.34079999999999999</v>
      </c>
      <c r="T113" s="37">
        <v>0.33019999999999999</v>
      </c>
      <c r="U113" s="38">
        <v>0.29759999999999998</v>
      </c>
      <c r="V113" s="38">
        <v>0.30430000000000001</v>
      </c>
      <c r="W113" s="38">
        <v>0.29570000000000002</v>
      </c>
      <c r="X113" s="37">
        <v>0.28899999999999998</v>
      </c>
      <c r="Y113" s="37">
        <v>0.28610000000000002</v>
      </c>
      <c r="Z113" s="37">
        <v>0.2928</v>
      </c>
      <c r="AA113" s="37"/>
      <c r="AB113" s="34">
        <f t="shared" si="6"/>
        <v>8.6475999999999971</v>
      </c>
      <c r="AC113" s="26">
        <f t="shared" si="7"/>
        <v>0.70816954926624709</v>
      </c>
      <c r="AD113" s="27">
        <f t="shared" si="8"/>
        <v>0.70816954926624709</v>
      </c>
      <c r="AE113" s="27">
        <f t="shared" si="9"/>
        <v>1.184083689341658</v>
      </c>
      <c r="AF113" s="28">
        <f t="shared" si="10"/>
        <v>0.50880000000000003</v>
      </c>
      <c r="AG113" s="28">
        <f t="shared" si="11"/>
        <v>0.30430000000000001</v>
      </c>
    </row>
    <row r="114" spans="1:33" s="35" customFormat="1" ht="12.75" customHeight="1">
      <c r="A114" s="33"/>
      <c r="B114" s="26" t="s">
        <v>186</v>
      </c>
      <c r="C114" s="37">
        <v>8.2000000000000007E-3</v>
      </c>
      <c r="D114" s="37">
        <v>8.2000000000000007E-3</v>
      </c>
      <c r="E114" s="37">
        <v>8.2000000000000007E-3</v>
      </c>
      <c r="F114" s="37">
        <v>7.9000000000000008E-3</v>
      </c>
      <c r="G114" s="37">
        <v>8.2000000000000007E-3</v>
      </c>
      <c r="H114" s="37">
        <v>8.2000000000000007E-3</v>
      </c>
      <c r="I114" s="37">
        <v>7.9000000000000008E-3</v>
      </c>
      <c r="J114" s="38">
        <v>7.9000000000000008E-3</v>
      </c>
      <c r="K114" s="38">
        <v>9.5999999999999992E-3</v>
      </c>
      <c r="L114" s="38">
        <v>8.8999999999999999E-3</v>
      </c>
      <c r="M114" s="37">
        <v>8.2000000000000007E-3</v>
      </c>
      <c r="N114" s="37">
        <v>8.3999999999999995E-3</v>
      </c>
      <c r="O114" s="37">
        <v>7.9000000000000008E-3</v>
      </c>
      <c r="P114" s="37">
        <v>8.3999999999999995E-3</v>
      </c>
      <c r="Q114" s="37">
        <v>8.6E-3</v>
      </c>
      <c r="R114" s="37">
        <v>8.2000000000000007E-3</v>
      </c>
      <c r="S114" s="37">
        <v>8.8999999999999999E-3</v>
      </c>
      <c r="T114" s="37">
        <v>1.2500000000000001E-2</v>
      </c>
      <c r="U114" s="38">
        <v>1.3899999999999999E-2</v>
      </c>
      <c r="V114" s="38">
        <v>8.3999999999999995E-3</v>
      </c>
      <c r="W114" s="38">
        <v>8.8999999999999999E-3</v>
      </c>
      <c r="X114" s="37">
        <v>8.2000000000000007E-3</v>
      </c>
      <c r="Y114" s="37">
        <v>8.3999999999999995E-3</v>
      </c>
      <c r="Z114" s="37">
        <v>8.6E-3</v>
      </c>
      <c r="AA114" s="37"/>
      <c r="AB114" s="34">
        <f t="shared" si="6"/>
        <v>0.2107</v>
      </c>
      <c r="AC114" s="26">
        <f t="shared" si="7"/>
        <v>0.63159472422062346</v>
      </c>
      <c r="AD114" s="27">
        <f t="shared" si="8"/>
        <v>0.91449652777777779</v>
      </c>
      <c r="AE114" s="27">
        <f t="shared" si="9"/>
        <v>0.63159472422062346</v>
      </c>
      <c r="AF114" s="28">
        <f t="shared" si="10"/>
        <v>9.5999999999999992E-3</v>
      </c>
      <c r="AG114" s="28">
        <f t="shared" si="11"/>
        <v>1.3899999999999999E-2</v>
      </c>
    </row>
    <row r="115" spans="1:33" s="35" customFormat="1" ht="12.75" customHeight="1">
      <c r="A115" s="33"/>
      <c r="B115" s="26" t="s">
        <v>187</v>
      </c>
      <c r="C115" s="37">
        <v>7.3400000000000007E-2</v>
      </c>
      <c r="D115" s="37">
        <v>6.8400000000000002E-2</v>
      </c>
      <c r="E115" s="37">
        <v>7.1999999999999995E-2</v>
      </c>
      <c r="F115" s="37">
        <v>7.1999999999999995E-2</v>
      </c>
      <c r="G115" s="37">
        <v>6.8400000000000002E-2</v>
      </c>
      <c r="H115" s="37">
        <v>6.2600000000000003E-2</v>
      </c>
      <c r="I115" s="37">
        <v>7.4200000000000002E-2</v>
      </c>
      <c r="J115" s="38">
        <v>9.0700000000000003E-2</v>
      </c>
      <c r="K115" s="38">
        <v>0.1008</v>
      </c>
      <c r="L115" s="38">
        <v>0.1109</v>
      </c>
      <c r="M115" s="37">
        <v>0.10299999999999999</v>
      </c>
      <c r="N115" s="37">
        <v>9.7199999999999995E-2</v>
      </c>
      <c r="O115" s="37">
        <v>0.121</v>
      </c>
      <c r="P115" s="37">
        <v>0.1188</v>
      </c>
      <c r="Q115" s="37">
        <v>0.1138</v>
      </c>
      <c r="R115" s="37">
        <v>0.1109</v>
      </c>
      <c r="S115" s="37">
        <v>0.1138</v>
      </c>
      <c r="T115" s="37">
        <v>0.1195</v>
      </c>
      <c r="U115" s="38">
        <v>0.1145</v>
      </c>
      <c r="V115" s="38">
        <v>9.5799999999999996E-2</v>
      </c>
      <c r="W115" s="38">
        <v>7.6999999999999999E-2</v>
      </c>
      <c r="X115" s="37">
        <v>7.5600000000000001E-2</v>
      </c>
      <c r="Y115" s="37">
        <v>7.85E-2</v>
      </c>
      <c r="Z115" s="37">
        <v>7.9899999999999999E-2</v>
      </c>
      <c r="AA115" s="37"/>
      <c r="AB115" s="34">
        <f t="shared" si="6"/>
        <v>2.2126999999999994</v>
      </c>
      <c r="AC115" s="26">
        <f t="shared" si="7"/>
        <v>0.76194903581267204</v>
      </c>
      <c r="AD115" s="27">
        <f t="shared" si="8"/>
        <v>0.83134204989479987</v>
      </c>
      <c r="AE115" s="27">
        <f t="shared" si="9"/>
        <v>0.8052037845705966</v>
      </c>
      <c r="AF115" s="28">
        <f t="shared" si="10"/>
        <v>0.1109</v>
      </c>
      <c r="AG115" s="28">
        <f t="shared" si="11"/>
        <v>0.1145</v>
      </c>
    </row>
    <row r="116" spans="1:33" s="35" customFormat="1" ht="12.75" customHeight="1">
      <c r="A116" s="33"/>
      <c r="B116" s="26" t="s">
        <v>188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1.4E-3</v>
      </c>
      <c r="I116" s="37">
        <v>2.0199999999999999E-2</v>
      </c>
      <c r="J116" s="38">
        <v>2.8799999999999999E-2</v>
      </c>
      <c r="K116" s="38">
        <v>3.5999999999999997E-2</v>
      </c>
      <c r="L116" s="38">
        <v>4.1000000000000002E-2</v>
      </c>
      <c r="M116" s="37">
        <v>2.81E-2</v>
      </c>
      <c r="N116" s="37">
        <v>1.0800000000000001E-2</v>
      </c>
      <c r="O116" s="37">
        <v>2.8799999999999999E-2</v>
      </c>
      <c r="P116" s="37">
        <v>3.5299999999999998E-2</v>
      </c>
      <c r="Q116" s="37">
        <v>2.7400000000000001E-2</v>
      </c>
      <c r="R116" s="37">
        <v>1.5800000000000002E-2</v>
      </c>
      <c r="S116" s="37">
        <v>1.7999999999999999E-2</v>
      </c>
      <c r="T116" s="37">
        <v>7.1999999999999998E-3</v>
      </c>
      <c r="U116" s="38">
        <v>5.0000000000000001E-3</v>
      </c>
      <c r="V116" s="38">
        <v>5.0000000000000001E-3</v>
      </c>
      <c r="W116" s="38">
        <v>1.15E-2</v>
      </c>
      <c r="X116" s="37">
        <v>3.5999999999999999E-3</v>
      </c>
      <c r="Y116" s="37">
        <v>0</v>
      </c>
      <c r="Z116" s="37">
        <v>0</v>
      </c>
      <c r="AA116" s="37"/>
      <c r="AB116" s="34">
        <f t="shared" si="6"/>
        <v>0.32390000000000002</v>
      </c>
      <c r="AC116" s="26">
        <f t="shared" si="7"/>
        <v>0.32916666666666666</v>
      </c>
      <c r="AD116" s="27">
        <f t="shared" si="8"/>
        <v>0.32916666666666666</v>
      </c>
      <c r="AE116" s="27">
        <f t="shared" si="9"/>
        <v>1.1735507246376813</v>
      </c>
      <c r="AF116" s="28">
        <f t="shared" si="10"/>
        <v>4.1000000000000002E-2</v>
      </c>
      <c r="AG116" s="28">
        <f t="shared" si="11"/>
        <v>1.15E-2</v>
      </c>
    </row>
    <row r="117" spans="1:33" s="35" customFormat="1" ht="12.75" customHeight="1">
      <c r="A117" s="33"/>
      <c r="B117" s="26" t="s">
        <v>189</v>
      </c>
      <c r="C117" s="37">
        <v>0.12889999999999999</v>
      </c>
      <c r="D117" s="37">
        <v>0.1303</v>
      </c>
      <c r="E117" s="37">
        <v>0.126</v>
      </c>
      <c r="F117" s="37">
        <v>0.13250000000000001</v>
      </c>
      <c r="G117" s="37">
        <v>0.12740000000000001</v>
      </c>
      <c r="H117" s="37">
        <v>0.12379999999999999</v>
      </c>
      <c r="I117" s="37">
        <v>0.13100000000000001</v>
      </c>
      <c r="J117" s="38">
        <v>0.21310000000000001</v>
      </c>
      <c r="K117" s="38">
        <v>0.2462</v>
      </c>
      <c r="L117" s="38">
        <v>0.25629999999999997</v>
      </c>
      <c r="M117" s="37">
        <v>0.25700000000000001</v>
      </c>
      <c r="N117" s="37">
        <v>0.2455</v>
      </c>
      <c r="O117" s="37">
        <v>0.2412</v>
      </c>
      <c r="P117" s="37">
        <v>0.2412</v>
      </c>
      <c r="Q117" s="37">
        <v>0.23980000000000001</v>
      </c>
      <c r="R117" s="37">
        <v>0.22819999999999999</v>
      </c>
      <c r="S117" s="37">
        <v>0.22539999999999999</v>
      </c>
      <c r="T117" s="37">
        <v>0.21959999999999999</v>
      </c>
      <c r="U117" s="38">
        <v>0.20300000000000001</v>
      </c>
      <c r="V117" s="38">
        <v>0.1973</v>
      </c>
      <c r="W117" s="38">
        <v>0.1764</v>
      </c>
      <c r="X117" s="37">
        <v>0.17710000000000001</v>
      </c>
      <c r="Y117" s="37">
        <v>0.1678</v>
      </c>
      <c r="Z117" s="37">
        <v>0.14979999999999999</v>
      </c>
      <c r="AA117" s="37"/>
      <c r="AB117" s="34">
        <f t="shared" si="6"/>
        <v>4.5847999999999995</v>
      </c>
      <c r="AC117" s="26">
        <f t="shared" si="7"/>
        <v>0.74332036316472105</v>
      </c>
      <c r="AD117" s="27">
        <f t="shared" si="8"/>
        <v>0.74535050071530751</v>
      </c>
      <c r="AE117" s="27">
        <f t="shared" si="9"/>
        <v>0.94105090311986839</v>
      </c>
      <c r="AF117" s="28">
        <f t="shared" si="10"/>
        <v>0.25629999999999997</v>
      </c>
      <c r="AG117" s="28">
        <f t="shared" si="11"/>
        <v>0.20300000000000001</v>
      </c>
    </row>
    <row r="118" spans="1:33" s="35" customFormat="1" ht="12.75" customHeight="1">
      <c r="A118" s="33"/>
      <c r="B118" s="26" t="s">
        <v>190</v>
      </c>
      <c r="C118" s="37">
        <v>0.23760000000000001</v>
      </c>
      <c r="D118" s="37">
        <v>0.24479999999999999</v>
      </c>
      <c r="E118" s="37">
        <v>0.24479999999999999</v>
      </c>
      <c r="F118" s="37">
        <v>0.24479999999999999</v>
      </c>
      <c r="G118" s="37">
        <v>0.24049999999999999</v>
      </c>
      <c r="H118" s="37">
        <v>0.25490000000000002</v>
      </c>
      <c r="I118" s="37">
        <v>0.2707</v>
      </c>
      <c r="J118" s="38">
        <v>0.30020000000000002</v>
      </c>
      <c r="K118" s="38">
        <v>0.32829999999999998</v>
      </c>
      <c r="L118" s="38">
        <v>0.32329999999999998</v>
      </c>
      <c r="M118" s="37">
        <v>0.29659999999999997</v>
      </c>
      <c r="N118" s="37">
        <v>0.30380000000000001</v>
      </c>
      <c r="O118" s="37">
        <v>0.30819999999999997</v>
      </c>
      <c r="P118" s="37">
        <v>0.3125</v>
      </c>
      <c r="Q118" s="37">
        <v>0.31900000000000001</v>
      </c>
      <c r="R118" s="37">
        <v>0.31390000000000001</v>
      </c>
      <c r="S118" s="37">
        <v>0.31969999999999998</v>
      </c>
      <c r="T118" s="37">
        <v>0.311</v>
      </c>
      <c r="U118" s="38">
        <v>0.29449999999999998</v>
      </c>
      <c r="V118" s="38">
        <v>0.29880000000000001</v>
      </c>
      <c r="W118" s="38">
        <v>0.2412</v>
      </c>
      <c r="X118" s="37">
        <v>0.2268</v>
      </c>
      <c r="Y118" s="37">
        <v>0.2419</v>
      </c>
      <c r="Z118" s="37">
        <v>0.25700000000000001</v>
      </c>
      <c r="AA118" s="37"/>
      <c r="AB118" s="34">
        <f t="shared" si="6"/>
        <v>6.7348000000000008</v>
      </c>
      <c r="AC118" s="26">
        <f t="shared" si="7"/>
        <v>0.85475682810437614</v>
      </c>
      <c r="AD118" s="27">
        <f t="shared" si="8"/>
        <v>0.85475682810437614</v>
      </c>
      <c r="AE118" s="27">
        <f t="shared" si="9"/>
        <v>0.93914547077197685</v>
      </c>
      <c r="AF118" s="28">
        <f t="shared" si="10"/>
        <v>0.32829999999999998</v>
      </c>
      <c r="AG118" s="28">
        <f t="shared" si="11"/>
        <v>0.29880000000000001</v>
      </c>
    </row>
    <row r="119" spans="1:33" s="35" customFormat="1" ht="12.75" customHeight="1">
      <c r="A119" s="33"/>
      <c r="B119" s="26" t="s">
        <v>191</v>
      </c>
      <c r="C119" s="37">
        <v>4.3200000000000002E-2</v>
      </c>
      <c r="D119" s="37">
        <v>4.2500000000000003E-2</v>
      </c>
      <c r="E119" s="37">
        <v>4.2500000000000003E-2</v>
      </c>
      <c r="F119" s="37">
        <v>4.3200000000000002E-2</v>
      </c>
      <c r="G119" s="37">
        <v>4.3200000000000002E-2</v>
      </c>
      <c r="H119" s="37">
        <v>4.2500000000000003E-2</v>
      </c>
      <c r="I119" s="37">
        <v>8.4199999999999997E-2</v>
      </c>
      <c r="J119" s="38">
        <v>0.1087</v>
      </c>
      <c r="K119" s="38">
        <v>0.1166</v>
      </c>
      <c r="L119" s="38">
        <v>0.12379999999999999</v>
      </c>
      <c r="M119" s="37">
        <v>0.1123</v>
      </c>
      <c r="N119" s="37">
        <v>0.10730000000000001</v>
      </c>
      <c r="O119" s="37">
        <v>0.10580000000000001</v>
      </c>
      <c r="P119" s="37">
        <v>0.1188</v>
      </c>
      <c r="Q119" s="37">
        <v>0.10150000000000001</v>
      </c>
      <c r="R119" s="37">
        <v>4.5400000000000003E-2</v>
      </c>
      <c r="S119" s="37">
        <v>4.2500000000000003E-2</v>
      </c>
      <c r="T119" s="37">
        <v>4.2500000000000003E-2</v>
      </c>
      <c r="U119" s="38">
        <v>4.1799999999999997E-2</v>
      </c>
      <c r="V119" s="38">
        <v>4.3200000000000002E-2</v>
      </c>
      <c r="W119" s="38">
        <v>4.4600000000000001E-2</v>
      </c>
      <c r="X119" s="37">
        <v>4.4600000000000001E-2</v>
      </c>
      <c r="Y119" s="37">
        <v>4.6100000000000002E-2</v>
      </c>
      <c r="Z119" s="37">
        <v>4.5400000000000003E-2</v>
      </c>
      <c r="AA119" s="37"/>
      <c r="AB119" s="34">
        <f t="shared" si="6"/>
        <v>1.6322000000000001</v>
      </c>
      <c r="AC119" s="26">
        <f t="shared" si="7"/>
        <v>0.54934033387183634</v>
      </c>
      <c r="AD119" s="27">
        <f t="shared" si="8"/>
        <v>0.54934033387183634</v>
      </c>
      <c r="AE119" s="27">
        <f t="shared" si="9"/>
        <v>1.5248505231689089</v>
      </c>
      <c r="AF119" s="28">
        <f t="shared" si="10"/>
        <v>0.12379999999999999</v>
      </c>
      <c r="AG119" s="28">
        <f t="shared" si="11"/>
        <v>4.4600000000000001E-2</v>
      </c>
    </row>
    <row r="120" spans="1:33" s="35" customFormat="1" ht="12.75" customHeight="1">
      <c r="A120" s="33"/>
      <c r="B120" s="26" t="s">
        <v>192</v>
      </c>
      <c r="C120" s="37">
        <v>1.9E-3</v>
      </c>
      <c r="D120" s="37">
        <v>1E-3</v>
      </c>
      <c r="E120" s="37">
        <v>1E-3</v>
      </c>
      <c r="F120" s="37">
        <v>4.7999999999999996E-3</v>
      </c>
      <c r="G120" s="37">
        <v>4.7999999999999996E-3</v>
      </c>
      <c r="H120" s="37">
        <v>3.8E-3</v>
      </c>
      <c r="I120" s="37">
        <v>1.2500000000000001E-2</v>
      </c>
      <c r="J120" s="38">
        <v>1.2500000000000001E-2</v>
      </c>
      <c r="K120" s="38">
        <v>1.34E-2</v>
      </c>
      <c r="L120" s="38">
        <v>1.44E-2</v>
      </c>
      <c r="M120" s="37">
        <v>8.6E-3</v>
      </c>
      <c r="N120" s="37">
        <v>1.34E-2</v>
      </c>
      <c r="O120" s="37">
        <v>1.54E-2</v>
      </c>
      <c r="P120" s="37">
        <v>1.44E-2</v>
      </c>
      <c r="Q120" s="37">
        <v>1.7299999999999999E-2</v>
      </c>
      <c r="R120" s="37">
        <v>1.34E-2</v>
      </c>
      <c r="S120" s="37">
        <v>1.06E-2</v>
      </c>
      <c r="T120" s="37">
        <v>1.6299999999999999E-2</v>
      </c>
      <c r="U120" s="38">
        <v>7.7000000000000002E-3</v>
      </c>
      <c r="V120" s="38">
        <v>7.7000000000000002E-3</v>
      </c>
      <c r="W120" s="38">
        <v>6.7000000000000002E-3</v>
      </c>
      <c r="X120" s="37">
        <v>4.7999999999999996E-3</v>
      </c>
      <c r="Y120" s="37">
        <v>1.9E-3</v>
      </c>
      <c r="Z120" s="37">
        <v>1E-3</v>
      </c>
      <c r="AA120" s="37"/>
      <c r="AB120" s="34">
        <f t="shared" si="6"/>
        <v>0.20930000000000004</v>
      </c>
      <c r="AC120" s="26">
        <f t="shared" si="7"/>
        <v>0.50409441233140673</v>
      </c>
      <c r="AD120" s="27">
        <f t="shared" si="8"/>
        <v>0.60561342592592615</v>
      </c>
      <c r="AE120" s="27">
        <f t="shared" si="9"/>
        <v>1.1325757575757578</v>
      </c>
      <c r="AF120" s="28">
        <f t="shared" si="10"/>
        <v>1.44E-2</v>
      </c>
      <c r="AG120" s="28">
        <f t="shared" si="11"/>
        <v>7.7000000000000002E-3</v>
      </c>
    </row>
    <row r="121" spans="1:33" s="35" customFormat="1" ht="12.75" customHeight="1">
      <c r="A121" s="33"/>
      <c r="B121" s="26" t="s">
        <v>193</v>
      </c>
      <c r="C121" s="37">
        <v>9.1200000000000003E-2</v>
      </c>
      <c r="D121" s="37">
        <v>8.6400000000000005E-2</v>
      </c>
      <c r="E121" s="37">
        <v>8.8800000000000004E-2</v>
      </c>
      <c r="F121" s="37">
        <v>8.2799999999999999E-2</v>
      </c>
      <c r="G121" s="37">
        <v>3.9600000000000003E-2</v>
      </c>
      <c r="H121" s="37">
        <v>6.0000000000000001E-3</v>
      </c>
      <c r="I121" s="37">
        <v>1.32E-2</v>
      </c>
      <c r="J121" s="38">
        <v>2.3999999999999998E-3</v>
      </c>
      <c r="K121" s="38">
        <v>6.0000000000000001E-3</v>
      </c>
      <c r="L121" s="38">
        <v>6.0000000000000001E-3</v>
      </c>
      <c r="M121" s="37">
        <v>3.5999999999999999E-3</v>
      </c>
      <c r="N121" s="37">
        <v>0</v>
      </c>
      <c r="O121" s="37">
        <v>1.1999999999999999E-3</v>
      </c>
      <c r="P121" s="37">
        <v>1.1999999999999999E-3</v>
      </c>
      <c r="Q121" s="37">
        <v>0</v>
      </c>
      <c r="R121" s="37">
        <v>1.32E-2</v>
      </c>
      <c r="S121" s="37">
        <v>7.1999999999999998E-3</v>
      </c>
      <c r="T121" s="37">
        <v>7.1999999999999998E-3</v>
      </c>
      <c r="U121" s="38">
        <v>7.1999999999999998E-3</v>
      </c>
      <c r="V121" s="38">
        <v>3.8399999999999997E-2</v>
      </c>
      <c r="W121" s="38">
        <v>9.5999999999999992E-3</v>
      </c>
      <c r="X121" s="37">
        <v>3.1199999999999999E-2</v>
      </c>
      <c r="Y121" s="37">
        <v>8.4000000000000005E-2</v>
      </c>
      <c r="Z121" s="37">
        <v>8.6400000000000005E-2</v>
      </c>
      <c r="AA121" s="37"/>
      <c r="AB121" s="34">
        <f t="shared" si="6"/>
        <v>0.71279999999999999</v>
      </c>
      <c r="AC121" s="26">
        <f t="shared" si="7"/>
        <v>0.32565789473684209</v>
      </c>
      <c r="AD121" s="27">
        <f t="shared" si="8"/>
        <v>4.95</v>
      </c>
      <c r="AE121" s="27">
        <f t="shared" si="9"/>
        <v>0.77343750000000011</v>
      </c>
      <c r="AF121" s="28">
        <f t="shared" si="10"/>
        <v>6.0000000000000001E-3</v>
      </c>
      <c r="AG121" s="28">
        <f t="shared" si="11"/>
        <v>3.8399999999999997E-2</v>
      </c>
    </row>
    <row r="122" spans="1:33" s="35" customFormat="1" ht="12.75" customHeight="1">
      <c r="A122" s="33"/>
      <c r="B122" s="26" t="s">
        <v>194</v>
      </c>
      <c r="C122" s="37">
        <v>2.5899999999999999E-2</v>
      </c>
      <c r="D122" s="37">
        <v>2.6599999999999999E-2</v>
      </c>
      <c r="E122" s="37">
        <v>2.5899999999999999E-2</v>
      </c>
      <c r="F122" s="37">
        <v>2.6599999999999999E-2</v>
      </c>
      <c r="G122" s="37">
        <v>2.4500000000000001E-2</v>
      </c>
      <c r="H122" s="37">
        <v>2.52E-2</v>
      </c>
      <c r="I122" s="37">
        <v>2.52E-2</v>
      </c>
      <c r="J122" s="38">
        <v>2.52E-2</v>
      </c>
      <c r="K122" s="38">
        <v>2.52E-2</v>
      </c>
      <c r="L122" s="38">
        <v>2.5899999999999999E-2</v>
      </c>
      <c r="M122" s="37">
        <v>2.52E-2</v>
      </c>
      <c r="N122" s="37">
        <v>2.5899999999999999E-2</v>
      </c>
      <c r="O122" s="37">
        <v>2.5899999999999999E-2</v>
      </c>
      <c r="P122" s="37">
        <v>2.52E-2</v>
      </c>
      <c r="Q122" s="37">
        <v>2.5899999999999999E-2</v>
      </c>
      <c r="R122" s="37">
        <v>2.52E-2</v>
      </c>
      <c r="S122" s="37">
        <v>2.5899999999999999E-2</v>
      </c>
      <c r="T122" s="37">
        <v>2.5899999999999999E-2</v>
      </c>
      <c r="U122" s="38">
        <v>2.52E-2</v>
      </c>
      <c r="V122" s="38">
        <v>2.5899999999999999E-2</v>
      </c>
      <c r="W122" s="38">
        <v>2.6599999999999999E-2</v>
      </c>
      <c r="X122" s="37">
        <v>2.81E-2</v>
      </c>
      <c r="Y122" s="37">
        <v>2.8799999999999999E-2</v>
      </c>
      <c r="Z122" s="37">
        <v>2.81E-2</v>
      </c>
      <c r="AA122" s="37"/>
      <c r="AB122" s="34">
        <f t="shared" si="6"/>
        <v>0.62399999999999989</v>
      </c>
      <c r="AC122" s="26">
        <f t="shared" si="7"/>
        <v>0.90277777777777768</v>
      </c>
      <c r="AD122" s="27">
        <f t="shared" si="8"/>
        <v>1.0038610038610036</v>
      </c>
      <c r="AE122" s="27">
        <f t="shared" si="9"/>
        <v>0.97744360902255623</v>
      </c>
      <c r="AF122" s="28">
        <f t="shared" si="10"/>
        <v>2.5899999999999999E-2</v>
      </c>
      <c r="AG122" s="28">
        <f t="shared" si="11"/>
        <v>2.6599999999999999E-2</v>
      </c>
    </row>
    <row r="123" spans="1:33" s="35" customFormat="1" ht="12.75" customHeight="1">
      <c r="A123" s="33"/>
      <c r="B123" s="26" t="s">
        <v>195</v>
      </c>
      <c r="C123" s="37">
        <v>0.1663</v>
      </c>
      <c r="D123" s="37">
        <v>0.1656</v>
      </c>
      <c r="E123" s="37">
        <v>0.16200000000000001</v>
      </c>
      <c r="F123" s="37">
        <v>0.16270000000000001</v>
      </c>
      <c r="G123" s="37">
        <v>0.16339999999999999</v>
      </c>
      <c r="H123" s="37">
        <v>0.15840000000000001</v>
      </c>
      <c r="I123" s="37">
        <v>0.1757</v>
      </c>
      <c r="J123" s="38">
        <v>0.1721</v>
      </c>
      <c r="K123" s="38">
        <v>0.18940000000000001</v>
      </c>
      <c r="L123" s="38">
        <v>0.18790000000000001</v>
      </c>
      <c r="M123" s="37">
        <v>0.1447</v>
      </c>
      <c r="N123" s="37">
        <v>0.17280000000000001</v>
      </c>
      <c r="O123" s="37">
        <v>0.17349999999999999</v>
      </c>
      <c r="P123" s="37">
        <v>0.18140000000000001</v>
      </c>
      <c r="Q123" s="37">
        <v>0.1973</v>
      </c>
      <c r="R123" s="37">
        <v>0.20660000000000001</v>
      </c>
      <c r="S123" s="37">
        <v>0.18290000000000001</v>
      </c>
      <c r="T123" s="37">
        <v>0.17780000000000001</v>
      </c>
      <c r="U123" s="38">
        <v>0.1865</v>
      </c>
      <c r="V123" s="38">
        <v>0.17780000000000001</v>
      </c>
      <c r="W123" s="38">
        <v>0.1966</v>
      </c>
      <c r="X123" s="37">
        <v>0.1966</v>
      </c>
      <c r="Y123" s="37">
        <v>0.1663</v>
      </c>
      <c r="Z123" s="37">
        <v>0.1678</v>
      </c>
      <c r="AA123" s="37"/>
      <c r="AB123" s="34">
        <f t="shared" si="6"/>
        <v>4.2320999999999991</v>
      </c>
      <c r="AC123" s="26">
        <f t="shared" si="7"/>
        <v>0.85352129719264258</v>
      </c>
      <c r="AD123" s="27">
        <f t="shared" si="8"/>
        <v>0.93103220696937672</v>
      </c>
      <c r="AE123" s="27">
        <f t="shared" si="9"/>
        <v>0.89693540183112896</v>
      </c>
      <c r="AF123" s="28">
        <f t="shared" si="10"/>
        <v>0.18940000000000001</v>
      </c>
      <c r="AG123" s="28">
        <f t="shared" si="11"/>
        <v>0.1966</v>
      </c>
    </row>
    <row r="124" spans="1:33" s="35" customFormat="1" ht="12.75" customHeight="1">
      <c r="A124" s="33"/>
      <c r="B124" s="26" t="s">
        <v>196</v>
      </c>
      <c r="C124" s="37">
        <v>2.3999999999999998E-3</v>
      </c>
      <c r="D124" s="37">
        <v>2.3E-3</v>
      </c>
      <c r="E124" s="37">
        <v>2.3E-3</v>
      </c>
      <c r="F124" s="37">
        <v>2.5000000000000001E-3</v>
      </c>
      <c r="G124" s="37">
        <v>2.2000000000000001E-3</v>
      </c>
      <c r="H124" s="37">
        <v>1.9E-3</v>
      </c>
      <c r="I124" s="37">
        <v>1.9E-3</v>
      </c>
      <c r="J124" s="38">
        <v>2.3E-3</v>
      </c>
      <c r="K124" s="38">
        <v>2.2000000000000001E-3</v>
      </c>
      <c r="L124" s="38">
        <v>1.9E-3</v>
      </c>
      <c r="M124" s="37">
        <v>2.3E-3</v>
      </c>
      <c r="N124" s="37">
        <v>2.2000000000000001E-3</v>
      </c>
      <c r="O124" s="37">
        <v>2.8E-3</v>
      </c>
      <c r="P124" s="37">
        <v>2.5000000000000001E-3</v>
      </c>
      <c r="Q124" s="37">
        <v>3.2000000000000002E-3</v>
      </c>
      <c r="R124" s="37">
        <v>2.5999999999999999E-3</v>
      </c>
      <c r="S124" s="37">
        <v>2.2000000000000001E-3</v>
      </c>
      <c r="T124" s="37">
        <v>2.3E-3</v>
      </c>
      <c r="U124" s="38">
        <v>2E-3</v>
      </c>
      <c r="V124" s="38">
        <v>2.2000000000000001E-3</v>
      </c>
      <c r="W124" s="38">
        <v>1.8E-3</v>
      </c>
      <c r="X124" s="37">
        <v>2.2000000000000001E-3</v>
      </c>
      <c r="Y124" s="37">
        <v>2.3E-3</v>
      </c>
      <c r="Z124" s="37">
        <v>2.3E-3</v>
      </c>
      <c r="AA124" s="37"/>
      <c r="AB124" s="34">
        <f t="shared" si="6"/>
        <v>5.4800000000000015E-2</v>
      </c>
      <c r="AC124" s="26">
        <f t="shared" si="7"/>
        <v>0.71354166666666674</v>
      </c>
      <c r="AD124" s="27">
        <f t="shared" si="8"/>
        <v>0.99275362318840599</v>
      </c>
      <c r="AE124" s="27">
        <f t="shared" si="9"/>
        <v>1.0378787878787881</v>
      </c>
      <c r="AF124" s="28">
        <f t="shared" si="10"/>
        <v>2.3E-3</v>
      </c>
      <c r="AG124" s="28">
        <f t="shared" si="11"/>
        <v>2.2000000000000001E-3</v>
      </c>
    </row>
    <row r="125" spans="1:33" s="35" customFormat="1" ht="12.75" customHeight="1">
      <c r="A125" s="33"/>
      <c r="B125" s="26" t="s">
        <v>197</v>
      </c>
      <c r="C125" s="37">
        <v>2.1600000000000001E-2</v>
      </c>
      <c r="D125" s="37">
        <v>2.23E-2</v>
      </c>
      <c r="E125" s="37">
        <v>2.1600000000000001E-2</v>
      </c>
      <c r="F125" s="37">
        <v>2.4500000000000001E-2</v>
      </c>
      <c r="G125" s="37">
        <v>2.9499999999999998E-2</v>
      </c>
      <c r="H125" s="37">
        <v>2.9499999999999998E-2</v>
      </c>
      <c r="I125" s="37">
        <v>2.81E-2</v>
      </c>
      <c r="J125" s="38">
        <v>3.1E-2</v>
      </c>
      <c r="K125" s="38">
        <v>3.5999999999999997E-2</v>
      </c>
      <c r="L125" s="38">
        <v>3.3099999999999997E-2</v>
      </c>
      <c r="M125" s="37">
        <v>2.7400000000000001E-2</v>
      </c>
      <c r="N125" s="37">
        <v>3.5999999999999997E-2</v>
      </c>
      <c r="O125" s="37">
        <v>4.2500000000000003E-2</v>
      </c>
      <c r="P125" s="37">
        <v>4.4600000000000001E-2</v>
      </c>
      <c r="Q125" s="37">
        <v>3.8899999999999997E-2</v>
      </c>
      <c r="R125" s="37">
        <v>3.0200000000000001E-2</v>
      </c>
      <c r="S125" s="37">
        <v>2.7400000000000001E-2</v>
      </c>
      <c r="T125" s="37">
        <v>2.81E-2</v>
      </c>
      <c r="U125" s="38">
        <v>2.5899999999999999E-2</v>
      </c>
      <c r="V125" s="38">
        <v>2.4500000000000001E-2</v>
      </c>
      <c r="W125" s="38">
        <v>2.9499999999999998E-2</v>
      </c>
      <c r="X125" s="37">
        <v>3.2399999999999998E-2</v>
      </c>
      <c r="Y125" s="37">
        <v>3.0200000000000001E-2</v>
      </c>
      <c r="Z125" s="37">
        <v>2.5899999999999999E-2</v>
      </c>
      <c r="AA125" s="37"/>
      <c r="AB125" s="34">
        <f t="shared" si="6"/>
        <v>0.72070000000000001</v>
      </c>
      <c r="AC125" s="26">
        <f t="shared" si="7"/>
        <v>0.67329970104633774</v>
      </c>
      <c r="AD125" s="27">
        <f t="shared" si="8"/>
        <v>0.83414351851851853</v>
      </c>
      <c r="AE125" s="27">
        <f t="shared" si="9"/>
        <v>1.0179378531073446</v>
      </c>
      <c r="AF125" s="28">
        <f t="shared" si="10"/>
        <v>3.5999999999999997E-2</v>
      </c>
      <c r="AG125" s="28">
        <f t="shared" si="11"/>
        <v>2.9499999999999998E-2</v>
      </c>
    </row>
    <row r="126" spans="1:33" s="35" customFormat="1" ht="12.75" customHeight="1">
      <c r="A126" s="33"/>
      <c r="B126" s="45" t="s">
        <v>198</v>
      </c>
      <c r="C126" s="46"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/>
      <c r="AB126" s="34">
        <f t="shared" si="6"/>
        <v>0</v>
      </c>
      <c r="AC126" s="26" t="e">
        <f t="shared" si="7"/>
        <v>#DIV/0!</v>
      </c>
      <c r="AD126" s="27" t="e">
        <f t="shared" si="8"/>
        <v>#DIV/0!</v>
      </c>
      <c r="AE126" s="27" t="e">
        <f t="shared" si="9"/>
        <v>#DIV/0!</v>
      </c>
      <c r="AF126" s="28">
        <f t="shared" si="10"/>
        <v>0</v>
      </c>
      <c r="AG126" s="28">
        <f t="shared" si="11"/>
        <v>0</v>
      </c>
    </row>
    <row r="127" spans="1:33" s="35" customFormat="1" ht="12.75" customHeight="1">
      <c r="A127" s="33"/>
      <c r="B127" s="26" t="s">
        <v>199</v>
      </c>
      <c r="C127" s="37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8">
        <v>0</v>
      </c>
      <c r="K127" s="38">
        <v>0</v>
      </c>
      <c r="L127" s="38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8">
        <v>0</v>
      </c>
      <c r="V127" s="38">
        <v>0</v>
      </c>
      <c r="W127" s="38">
        <v>0</v>
      </c>
      <c r="X127" s="37">
        <v>0</v>
      </c>
      <c r="Y127" s="37">
        <v>0</v>
      </c>
      <c r="Z127" s="37">
        <v>0</v>
      </c>
      <c r="AA127" s="37"/>
      <c r="AB127" s="34">
        <f t="shared" si="6"/>
        <v>0</v>
      </c>
      <c r="AC127" s="26" t="e">
        <f t="shared" si="7"/>
        <v>#DIV/0!</v>
      </c>
      <c r="AD127" s="27" t="e">
        <f t="shared" si="8"/>
        <v>#DIV/0!</v>
      </c>
      <c r="AE127" s="27" t="e">
        <f t="shared" si="9"/>
        <v>#DIV/0!</v>
      </c>
      <c r="AF127" s="28">
        <f t="shared" si="10"/>
        <v>0</v>
      </c>
      <c r="AG127" s="28">
        <f t="shared" si="11"/>
        <v>0</v>
      </c>
    </row>
    <row r="128" spans="1:33" s="35" customFormat="1" ht="12.75" customHeight="1">
      <c r="A128" s="33"/>
      <c r="B128" s="26" t="s">
        <v>200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8">
        <v>0</v>
      </c>
      <c r="K128" s="38">
        <v>0</v>
      </c>
      <c r="L128" s="38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8">
        <v>0</v>
      </c>
      <c r="V128" s="38">
        <v>0</v>
      </c>
      <c r="W128" s="38">
        <v>0</v>
      </c>
      <c r="X128" s="37">
        <v>0</v>
      </c>
      <c r="Y128" s="37">
        <v>0</v>
      </c>
      <c r="Z128" s="37">
        <v>0</v>
      </c>
      <c r="AA128" s="37"/>
      <c r="AB128" s="34">
        <f t="shared" si="6"/>
        <v>0</v>
      </c>
      <c r="AC128" s="26" t="e">
        <f t="shared" si="7"/>
        <v>#DIV/0!</v>
      </c>
      <c r="AD128" s="27" t="e">
        <f t="shared" si="8"/>
        <v>#DIV/0!</v>
      </c>
      <c r="AE128" s="27" t="e">
        <f t="shared" si="9"/>
        <v>#DIV/0!</v>
      </c>
      <c r="AF128" s="28">
        <f t="shared" si="10"/>
        <v>0</v>
      </c>
      <c r="AG128" s="28">
        <f t="shared" si="11"/>
        <v>0</v>
      </c>
    </row>
    <row r="129" spans="1:33" s="35" customFormat="1" ht="12.75" customHeight="1">
      <c r="A129" s="33"/>
      <c r="B129" s="45" t="s">
        <v>201</v>
      </c>
      <c r="C129" s="46">
        <v>0.35720000000000002</v>
      </c>
      <c r="D129" s="46">
        <v>0.34520000000000001</v>
      </c>
      <c r="E129" s="46">
        <v>0.35239999999999999</v>
      </c>
      <c r="F129" s="46">
        <v>0.37109999999999999</v>
      </c>
      <c r="G129" s="46">
        <v>0.39539999999999997</v>
      </c>
      <c r="H129" s="46">
        <v>0.504</v>
      </c>
      <c r="I129" s="46">
        <v>0.71050000000000002</v>
      </c>
      <c r="J129" s="46">
        <v>0.90359999999999996</v>
      </c>
      <c r="K129" s="46">
        <v>1.0307999999999999</v>
      </c>
      <c r="L129" s="46">
        <v>1.0042</v>
      </c>
      <c r="M129" s="46">
        <v>1.0194000000000001</v>
      </c>
      <c r="N129" s="46">
        <v>1.0045999999999999</v>
      </c>
      <c r="O129" s="46">
        <v>0.96040000000000003</v>
      </c>
      <c r="P129" s="46">
        <v>0.95230000000000004</v>
      </c>
      <c r="Q129" s="46">
        <v>0.92789999999999995</v>
      </c>
      <c r="R129" s="46">
        <v>0.89480000000000004</v>
      </c>
      <c r="S129" s="46">
        <v>0.91920000000000002</v>
      </c>
      <c r="T129" s="46">
        <v>0.91520000000000001</v>
      </c>
      <c r="U129" s="46">
        <v>0.71730000000000005</v>
      </c>
      <c r="V129" s="46">
        <v>0.59219999999999995</v>
      </c>
      <c r="W129" s="46">
        <v>0.53310000000000002</v>
      </c>
      <c r="X129" s="46">
        <v>0.497</v>
      </c>
      <c r="Y129" s="46">
        <v>0.42409999999999998</v>
      </c>
      <c r="Z129" s="46">
        <v>0.32740000000000002</v>
      </c>
      <c r="AA129" s="46"/>
      <c r="AB129" s="34">
        <f t="shared" si="6"/>
        <v>16.659299999999998</v>
      </c>
      <c r="AC129" s="26">
        <f t="shared" si="7"/>
        <v>0.67339687621265032</v>
      </c>
      <c r="AD129" s="27">
        <f t="shared" si="8"/>
        <v>0.67339687621265032</v>
      </c>
      <c r="AE129" s="27">
        <f t="shared" si="9"/>
        <v>0.96770876899484159</v>
      </c>
      <c r="AF129" s="28">
        <f t="shared" si="10"/>
        <v>1.0307999999999999</v>
      </c>
      <c r="AG129" s="28">
        <f t="shared" si="11"/>
        <v>0.71730000000000005</v>
      </c>
    </row>
    <row r="130" spans="1:33" s="35" customFormat="1" ht="12.75" customHeight="1">
      <c r="A130" s="33"/>
      <c r="B130" s="26" t="s">
        <v>105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8">
        <v>0</v>
      </c>
      <c r="K130" s="38">
        <v>0</v>
      </c>
      <c r="L130" s="38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8">
        <v>0</v>
      </c>
      <c r="V130" s="38">
        <v>0</v>
      </c>
      <c r="W130" s="38">
        <v>0</v>
      </c>
      <c r="X130" s="37">
        <v>0</v>
      </c>
      <c r="Y130" s="37">
        <v>0</v>
      </c>
      <c r="Z130" s="37">
        <v>0</v>
      </c>
      <c r="AA130" s="37"/>
      <c r="AB130" s="34">
        <f t="shared" si="6"/>
        <v>0</v>
      </c>
      <c r="AC130" s="26" t="e">
        <f t="shared" si="7"/>
        <v>#DIV/0!</v>
      </c>
      <c r="AD130" s="27" t="e">
        <f t="shared" si="8"/>
        <v>#DIV/0!</v>
      </c>
      <c r="AE130" s="27" t="e">
        <f t="shared" si="9"/>
        <v>#DIV/0!</v>
      </c>
      <c r="AF130" s="28">
        <f t="shared" si="10"/>
        <v>0</v>
      </c>
      <c r="AG130" s="28">
        <f t="shared" si="11"/>
        <v>0</v>
      </c>
    </row>
    <row r="131" spans="1:33" s="35" customFormat="1" ht="12.75" customHeight="1">
      <c r="A131" s="33"/>
      <c r="B131" s="26" t="s">
        <v>106</v>
      </c>
      <c r="C131" s="37">
        <v>0</v>
      </c>
      <c r="D131" s="37">
        <v>0</v>
      </c>
      <c r="E131" s="37">
        <v>0</v>
      </c>
      <c r="F131" s="37">
        <v>2.9999999999999997E-4</v>
      </c>
      <c r="G131" s="37">
        <v>1.8E-3</v>
      </c>
      <c r="H131" s="37">
        <v>8.3999999999999995E-3</v>
      </c>
      <c r="I131" s="37">
        <v>1.17E-2</v>
      </c>
      <c r="J131" s="38">
        <v>4.7999999999999996E-3</v>
      </c>
      <c r="K131" s="38">
        <v>1.0200000000000001E-2</v>
      </c>
      <c r="L131" s="38">
        <v>6.0000000000000001E-3</v>
      </c>
      <c r="M131" s="37">
        <v>5.4000000000000003E-3</v>
      </c>
      <c r="N131" s="37">
        <v>6.0000000000000001E-3</v>
      </c>
      <c r="O131" s="37">
        <v>9.5999999999999992E-3</v>
      </c>
      <c r="P131" s="37">
        <v>6.8999999999999999E-3</v>
      </c>
      <c r="Q131" s="37">
        <v>7.4999999999999997E-3</v>
      </c>
      <c r="R131" s="37">
        <v>1.7999999999999999E-2</v>
      </c>
      <c r="S131" s="37">
        <v>2.58E-2</v>
      </c>
      <c r="T131" s="37">
        <v>2.1600000000000001E-2</v>
      </c>
      <c r="U131" s="38">
        <v>9.9000000000000008E-3</v>
      </c>
      <c r="V131" s="38">
        <v>4.1999999999999997E-3</v>
      </c>
      <c r="W131" s="38">
        <v>8.9999999999999998E-4</v>
      </c>
      <c r="X131" s="37">
        <v>5.9999999999999995E-4</v>
      </c>
      <c r="Y131" s="37">
        <v>2.9999999999999997E-4</v>
      </c>
      <c r="Z131" s="37">
        <v>0</v>
      </c>
      <c r="AA131" s="37"/>
      <c r="AB131" s="34">
        <f t="shared" si="6"/>
        <v>0.15990000000000001</v>
      </c>
      <c r="AC131" s="26">
        <f t="shared" si="7"/>
        <v>0.25823643410852715</v>
      </c>
      <c r="AD131" s="27">
        <f t="shared" si="8"/>
        <v>0.65318627450980393</v>
      </c>
      <c r="AE131" s="27">
        <f t="shared" si="9"/>
        <v>0.67297979797979801</v>
      </c>
      <c r="AF131" s="28">
        <f t="shared" si="10"/>
        <v>1.0200000000000001E-2</v>
      </c>
      <c r="AG131" s="28">
        <f t="shared" si="11"/>
        <v>9.9000000000000008E-3</v>
      </c>
    </row>
    <row r="132" spans="1:33" s="35" customFormat="1" ht="12.75" customHeight="1">
      <c r="A132" s="33"/>
      <c r="B132" s="26" t="s">
        <v>146</v>
      </c>
      <c r="C132" s="37">
        <v>0</v>
      </c>
      <c r="D132" s="37">
        <v>0</v>
      </c>
      <c r="E132" s="37">
        <v>0</v>
      </c>
      <c r="F132" s="37">
        <v>1.1999999999999999E-3</v>
      </c>
      <c r="G132" s="37">
        <v>4.7999999999999996E-3</v>
      </c>
      <c r="H132" s="37">
        <v>2.1600000000000001E-2</v>
      </c>
      <c r="I132" s="37">
        <v>2.2800000000000001E-2</v>
      </c>
      <c r="J132" s="38">
        <v>4.4400000000000002E-2</v>
      </c>
      <c r="K132" s="38">
        <v>4.5600000000000002E-2</v>
      </c>
      <c r="L132" s="38">
        <v>2.64E-2</v>
      </c>
      <c r="M132" s="37">
        <v>3.4799999999999998E-2</v>
      </c>
      <c r="N132" s="37">
        <v>3.7199999999999997E-2</v>
      </c>
      <c r="O132" s="37">
        <v>1.6799999999999999E-2</v>
      </c>
      <c r="P132" s="37">
        <v>1.7999999999999999E-2</v>
      </c>
      <c r="Q132" s="37">
        <v>2.64E-2</v>
      </c>
      <c r="R132" s="37">
        <v>1.44E-2</v>
      </c>
      <c r="S132" s="37">
        <v>3.1199999999999999E-2</v>
      </c>
      <c r="T132" s="37">
        <v>5.6399999999999999E-2</v>
      </c>
      <c r="U132" s="38">
        <v>4.0800000000000003E-2</v>
      </c>
      <c r="V132" s="38">
        <v>1.0800000000000001E-2</v>
      </c>
      <c r="W132" s="38">
        <v>9.5999999999999992E-3</v>
      </c>
      <c r="X132" s="37">
        <v>3.5999999999999999E-3</v>
      </c>
      <c r="Y132" s="37">
        <v>0</v>
      </c>
      <c r="Z132" s="37">
        <v>0</v>
      </c>
      <c r="AA132" s="37"/>
      <c r="AB132" s="34">
        <f t="shared" si="6"/>
        <v>0.46679999999999999</v>
      </c>
      <c r="AC132" s="26">
        <f t="shared" si="7"/>
        <v>0.34485815602836878</v>
      </c>
      <c r="AD132" s="27">
        <f t="shared" si="8"/>
        <v>0.42653508771929821</v>
      </c>
      <c r="AE132" s="27">
        <f t="shared" si="9"/>
        <v>0.47671568627450972</v>
      </c>
      <c r="AF132" s="28">
        <f t="shared" si="10"/>
        <v>4.5600000000000002E-2</v>
      </c>
      <c r="AG132" s="28">
        <f t="shared" si="11"/>
        <v>4.0800000000000003E-2</v>
      </c>
    </row>
    <row r="133" spans="1:33" s="35" customFormat="1" ht="12.75" customHeight="1">
      <c r="A133" s="33"/>
      <c r="B133" s="26" t="s">
        <v>111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8">
        <v>0</v>
      </c>
      <c r="K133" s="38">
        <v>0</v>
      </c>
      <c r="L133" s="38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8">
        <v>0</v>
      </c>
      <c r="V133" s="38">
        <v>0</v>
      </c>
      <c r="W133" s="38">
        <v>0</v>
      </c>
      <c r="X133" s="37">
        <v>0</v>
      </c>
      <c r="Y133" s="37">
        <v>0</v>
      </c>
      <c r="Z133" s="37">
        <v>0</v>
      </c>
      <c r="AA133" s="37"/>
      <c r="AB133" s="34">
        <f t="shared" si="6"/>
        <v>0</v>
      </c>
      <c r="AC133" s="26" t="e">
        <f t="shared" si="7"/>
        <v>#DIV/0!</v>
      </c>
      <c r="AD133" s="27" t="e">
        <f t="shared" si="8"/>
        <v>#DIV/0!</v>
      </c>
      <c r="AE133" s="27" t="e">
        <f t="shared" si="9"/>
        <v>#DIV/0!</v>
      </c>
      <c r="AF133" s="28">
        <f t="shared" si="10"/>
        <v>0</v>
      </c>
      <c r="AG133" s="28">
        <f t="shared" si="11"/>
        <v>0</v>
      </c>
    </row>
    <row r="134" spans="1:33" s="35" customFormat="1" ht="12.75" customHeight="1">
      <c r="A134" s="33"/>
      <c r="B134" s="26" t="s">
        <v>112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3.5999999999999999E-3</v>
      </c>
      <c r="J134" s="38">
        <v>8.5199999999999998E-2</v>
      </c>
      <c r="K134" s="38">
        <v>0.12</v>
      </c>
      <c r="L134" s="38">
        <v>0.12959999999999999</v>
      </c>
      <c r="M134" s="37">
        <v>0.1176</v>
      </c>
      <c r="N134" s="37">
        <v>0.1212</v>
      </c>
      <c r="O134" s="37">
        <v>0.1176</v>
      </c>
      <c r="P134" s="37">
        <v>8.8800000000000004E-2</v>
      </c>
      <c r="Q134" s="37">
        <v>3.1199999999999999E-2</v>
      </c>
      <c r="R134" s="37">
        <v>3.5999999999999997E-2</v>
      </c>
      <c r="S134" s="37">
        <v>4.3200000000000002E-2</v>
      </c>
      <c r="T134" s="37">
        <v>4.8000000000000001E-2</v>
      </c>
      <c r="U134" s="38">
        <v>1.32E-2</v>
      </c>
      <c r="V134" s="38">
        <v>7.1999999999999998E-3</v>
      </c>
      <c r="W134" s="38">
        <v>1.1999999999999999E-3</v>
      </c>
      <c r="X134" s="37">
        <v>1.1999999999999999E-3</v>
      </c>
      <c r="Y134" s="37">
        <v>0</v>
      </c>
      <c r="Z134" s="37">
        <v>0</v>
      </c>
      <c r="AA134" s="37"/>
      <c r="AB134" s="34">
        <f t="shared" si="6"/>
        <v>0.96479999999999999</v>
      </c>
      <c r="AC134" s="26">
        <f t="shared" si="7"/>
        <v>0.31018518518518517</v>
      </c>
      <c r="AD134" s="27">
        <f t="shared" si="8"/>
        <v>0.31018518518518517</v>
      </c>
      <c r="AE134" s="27">
        <f t="shared" si="9"/>
        <v>3.0454545454545454</v>
      </c>
      <c r="AF134" s="28">
        <f t="shared" si="10"/>
        <v>0.12959999999999999</v>
      </c>
      <c r="AG134" s="28">
        <f t="shared" si="11"/>
        <v>1.32E-2</v>
      </c>
    </row>
    <row r="135" spans="1:33" s="35" customFormat="1" ht="12.75" customHeight="1">
      <c r="A135" s="33"/>
      <c r="B135" s="26" t="s">
        <v>202</v>
      </c>
      <c r="C135" s="37">
        <v>3.7199999999999997E-2</v>
      </c>
      <c r="D135" s="37">
        <v>3.5999999999999997E-2</v>
      </c>
      <c r="E135" s="37">
        <v>3.5999999999999997E-2</v>
      </c>
      <c r="F135" s="37">
        <v>3.5999999999999997E-2</v>
      </c>
      <c r="G135" s="37">
        <v>3.5999999999999997E-2</v>
      </c>
      <c r="H135" s="37">
        <v>3.4799999999999998E-2</v>
      </c>
      <c r="I135" s="37">
        <v>3.7199999999999997E-2</v>
      </c>
      <c r="J135" s="38">
        <v>3.3599999999999998E-2</v>
      </c>
      <c r="K135" s="38">
        <v>3.3599999999999998E-2</v>
      </c>
      <c r="L135" s="38">
        <v>3.7199999999999997E-2</v>
      </c>
      <c r="M135" s="37">
        <v>3.7199999999999997E-2</v>
      </c>
      <c r="N135" s="37">
        <v>3.5999999999999997E-2</v>
      </c>
      <c r="O135" s="37">
        <v>3.5999999999999997E-2</v>
      </c>
      <c r="P135" s="37">
        <v>3.5999999999999997E-2</v>
      </c>
      <c r="Q135" s="37">
        <v>3.3599999999999998E-2</v>
      </c>
      <c r="R135" s="37">
        <v>3.5999999999999997E-2</v>
      </c>
      <c r="S135" s="37">
        <v>3.4799999999999998E-2</v>
      </c>
      <c r="T135" s="37">
        <v>3.5999999999999997E-2</v>
      </c>
      <c r="U135" s="38">
        <v>3.7199999999999997E-2</v>
      </c>
      <c r="V135" s="38">
        <v>3.5999999999999997E-2</v>
      </c>
      <c r="W135" s="38">
        <v>3.5999999999999997E-2</v>
      </c>
      <c r="X135" s="37">
        <v>3.8399999999999997E-2</v>
      </c>
      <c r="Y135" s="37">
        <v>3.9600000000000003E-2</v>
      </c>
      <c r="Z135" s="37">
        <v>3.7199999999999997E-2</v>
      </c>
      <c r="AA135" s="37"/>
      <c r="AB135" s="34">
        <f t="shared" si="6"/>
        <v>0.86760000000000004</v>
      </c>
      <c r="AC135" s="26">
        <f t="shared" si="7"/>
        <v>0.91287878787878785</v>
      </c>
      <c r="AD135" s="27">
        <f t="shared" si="8"/>
        <v>0.97177419354838723</v>
      </c>
      <c r="AE135" s="27">
        <f t="shared" si="9"/>
        <v>0.97177419354838723</v>
      </c>
      <c r="AF135" s="28">
        <f t="shared" si="10"/>
        <v>3.7199999999999997E-2</v>
      </c>
      <c r="AG135" s="28">
        <f t="shared" si="11"/>
        <v>3.7199999999999997E-2</v>
      </c>
    </row>
    <row r="136" spans="1:33" s="35" customFormat="1" ht="12.75" customHeight="1">
      <c r="A136" s="33"/>
      <c r="B136" s="26" t="s">
        <v>203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8">
        <v>0</v>
      </c>
      <c r="K136" s="38">
        <v>0</v>
      </c>
      <c r="L136" s="38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8">
        <v>0</v>
      </c>
      <c r="V136" s="38">
        <v>0</v>
      </c>
      <c r="W136" s="38">
        <v>0</v>
      </c>
      <c r="X136" s="37">
        <v>0</v>
      </c>
      <c r="Y136" s="37">
        <v>0</v>
      </c>
      <c r="Z136" s="37">
        <v>0</v>
      </c>
      <c r="AA136" s="37"/>
      <c r="AB136" s="34">
        <f t="shared" ref="AB136:AB199" si="12">SUM(C136:Z136)</f>
        <v>0</v>
      </c>
      <c r="AC136" s="26" t="e">
        <f t="shared" ref="AC136:AC199" si="13">AVERAGE(C136:Z136)/MAX(C136:Z136)</f>
        <v>#DIV/0!</v>
      </c>
      <c r="AD136" s="27" t="e">
        <f t="shared" ref="AD136:AD199" si="14">AVERAGE(C136:Z136)/MAX(J136:L136)</f>
        <v>#DIV/0!</v>
      </c>
      <c r="AE136" s="27" t="e">
        <f t="shared" ref="AE136:AE199" si="15">AVERAGE(C136:Z136)/MAX(U136:W136)</f>
        <v>#DIV/0!</v>
      </c>
      <c r="AF136" s="28">
        <f t="shared" ref="AF136:AF199" si="16">MAX(J136:L136)</f>
        <v>0</v>
      </c>
      <c r="AG136" s="28">
        <f t="shared" ref="AG136:AG199" si="17">MAX(U136:W136)</f>
        <v>0</v>
      </c>
    </row>
    <row r="137" spans="1:33" s="35" customFormat="1" ht="12.75" customHeight="1">
      <c r="A137" s="33"/>
      <c r="B137" s="26" t="s">
        <v>204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8">
        <v>0</v>
      </c>
      <c r="K137" s="38">
        <v>0</v>
      </c>
      <c r="L137" s="38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8">
        <v>0</v>
      </c>
      <c r="V137" s="38">
        <v>0</v>
      </c>
      <c r="W137" s="38">
        <v>0</v>
      </c>
      <c r="X137" s="37">
        <v>0</v>
      </c>
      <c r="Y137" s="37">
        <v>0</v>
      </c>
      <c r="Z137" s="37">
        <v>0</v>
      </c>
      <c r="AA137" s="37"/>
      <c r="AB137" s="34">
        <f t="shared" si="12"/>
        <v>0</v>
      </c>
      <c r="AC137" s="26" t="e">
        <f t="shared" si="13"/>
        <v>#DIV/0!</v>
      </c>
      <c r="AD137" s="27" t="e">
        <f t="shared" si="14"/>
        <v>#DIV/0!</v>
      </c>
      <c r="AE137" s="27" t="e">
        <f t="shared" si="15"/>
        <v>#DIV/0!</v>
      </c>
      <c r="AF137" s="28">
        <f t="shared" si="16"/>
        <v>0</v>
      </c>
      <c r="AG137" s="28">
        <f t="shared" si="17"/>
        <v>0</v>
      </c>
    </row>
    <row r="138" spans="1:33" s="35" customFormat="1" ht="12.75" customHeight="1">
      <c r="A138" s="33"/>
      <c r="B138" s="26" t="s">
        <v>157</v>
      </c>
      <c r="C138" s="37">
        <v>7.0199999999999999E-2</v>
      </c>
      <c r="D138" s="37">
        <v>6.7199999999999996E-2</v>
      </c>
      <c r="E138" s="37">
        <v>6.7199999999999996E-2</v>
      </c>
      <c r="F138" s="37">
        <v>7.0199999999999999E-2</v>
      </c>
      <c r="G138" s="37">
        <v>7.6200000000000004E-2</v>
      </c>
      <c r="H138" s="37">
        <v>8.0399999999999999E-2</v>
      </c>
      <c r="I138" s="37">
        <v>0.09</v>
      </c>
      <c r="J138" s="38">
        <v>9.1800000000000007E-2</v>
      </c>
      <c r="K138" s="38">
        <v>9.8400000000000001E-2</v>
      </c>
      <c r="L138" s="38">
        <v>0.1002</v>
      </c>
      <c r="M138" s="37">
        <v>9.9000000000000005E-2</v>
      </c>
      <c r="N138" s="37">
        <v>9.9000000000000005E-2</v>
      </c>
      <c r="O138" s="37">
        <v>9.6600000000000005E-2</v>
      </c>
      <c r="P138" s="37">
        <v>9.5399999999999999E-2</v>
      </c>
      <c r="Q138" s="37">
        <v>9.6600000000000005E-2</v>
      </c>
      <c r="R138" s="37">
        <v>9.7199999999999995E-2</v>
      </c>
      <c r="S138" s="37">
        <v>0.1032</v>
      </c>
      <c r="T138" s="37">
        <v>0.1026</v>
      </c>
      <c r="U138" s="38">
        <v>8.6999999999999994E-2</v>
      </c>
      <c r="V138" s="38">
        <v>8.4599999999999995E-2</v>
      </c>
      <c r="W138" s="38">
        <v>8.4000000000000005E-2</v>
      </c>
      <c r="X138" s="37">
        <v>8.8800000000000004E-2</v>
      </c>
      <c r="Y138" s="37">
        <v>8.4000000000000005E-2</v>
      </c>
      <c r="Z138" s="37">
        <v>7.4999999999999997E-2</v>
      </c>
      <c r="AA138" s="37"/>
      <c r="AB138" s="34">
        <f t="shared" si="12"/>
        <v>2.1048</v>
      </c>
      <c r="AC138" s="26">
        <f t="shared" si="13"/>
        <v>0.84980620155038755</v>
      </c>
      <c r="AD138" s="27">
        <f t="shared" si="14"/>
        <v>0.87524950099800403</v>
      </c>
      <c r="AE138" s="27">
        <f t="shared" si="15"/>
        <v>1.0080459770114942</v>
      </c>
      <c r="AF138" s="28">
        <f t="shared" si="16"/>
        <v>0.1002</v>
      </c>
      <c r="AG138" s="28">
        <f t="shared" si="17"/>
        <v>8.6999999999999994E-2</v>
      </c>
    </row>
    <row r="139" spans="1:33" s="35" customFormat="1" ht="12.75" customHeight="1">
      <c r="A139" s="33"/>
      <c r="B139" s="26" t="s">
        <v>205</v>
      </c>
      <c r="C139" s="37">
        <v>0</v>
      </c>
      <c r="D139" s="37">
        <v>5.9999999999999995E-4</v>
      </c>
      <c r="E139" s="37">
        <v>0</v>
      </c>
      <c r="F139" s="37">
        <v>5.9999999999999995E-4</v>
      </c>
      <c r="G139" s="37">
        <v>1.8E-3</v>
      </c>
      <c r="H139" s="37">
        <v>1.6799999999999999E-2</v>
      </c>
      <c r="I139" s="37">
        <v>3.3599999999999998E-2</v>
      </c>
      <c r="J139" s="38">
        <v>5.2200000000000003E-2</v>
      </c>
      <c r="K139" s="38">
        <v>5.16E-2</v>
      </c>
      <c r="L139" s="38">
        <v>6.3E-2</v>
      </c>
      <c r="M139" s="37">
        <v>7.0800000000000002E-2</v>
      </c>
      <c r="N139" s="37">
        <v>6.7799999999999999E-2</v>
      </c>
      <c r="O139" s="37">
        <v>5.7599999999999998E-2</v>
      </c>
      <c r="P139" s="37">
        <v>5.4600000000000003E-2</v>
      </c>
      <c r="Q139" s="37">
        <v>0.06</v>
      </c>
      <c r="R139" s="37">
        <v>6.8400000000000002E-2</v>
      </c>
      <c r="S139" s="37">
        <v>7.4999999999999997E-2</v>
      </c>
      <c r="T139" s="37">
        <v>7.3200000000000001E-2</v>
      </c>
      <c r="U139" s="38">
        <v>4.9799999999999997E-2</v>
      </c>
      <c r="V139" s="38">
        <v>3.5999999999999999E-3</v>
      </c>
      <c r="W139" s="38">
        <v>1.8E-3</v>
      </c>
      <c r="X139" s="37">
        <v>5.9999999999999995E-4</v>
      </c>
      <c r="Y139" s="37">
        <v>0</v>
      </c>
      <c r="Z139" s="37">
        <v>0</v>
      </c>
      <c r="AA139" s="37"/>
      <c r="AB139" s="34">
        <f t="shared" si="12"/>
        <v>0.8034</v>
      </c>
      <c r="AC139" s="26">
        <f t="shared" si="13"/>
        <v>0.4463333333333333</v>
      </c>
      <c r="AD139" s="27">
        <f t="shared" si="14"/>
        <v>0.53134920634920635</v>
      </c>
      <c r="AE139" s="27">
        <f t="shared" si="15"/>
        <v>0.67218875502008035</v>
      </c>
      <c r="AF139" s="28">
        <f t="shared" si="16"/>
        <v>6.3E-2</v>
      </c>
      <c r="AG139" s="28">
        <f t="shared" si="17"/>
        <v>4.9799999999999997E-2</v>
      </c>
    </row>
    <row r="140" spans="1:33" s="35" customFormat="1" ht="12.75" customHeight="1">
      <c r="A140" s="33"/>
      <c r="B140" s="26" t="s">
        <v>206</v>
      </c>
      <c r="C140" s="37">
        <v>2.3999999999999998E-3</v>
      </c>
      <c r="D140" s="37">
        <v>4.7999999999999996E-3</v>
      </c>
      <c r="E140" s="37">
        <v>2.3999999999999998E-3</v>
      </c>
      <c r="F140" s="37">
        <v>4.7999999999999996E-3</v>
      </c>
      <c r="G140" s="37">
        <v>6.0000000000000001E-3</v>
      </c>
      <c r="H140" s="37">
        <v>2.0400000000000001E-2</v>
      </c>
      <c r="I140" s="37">
        <v>0.1308</v>
      </c>
      <c r="J140" s="38">
        <v>0.18240000000000001</v>
      </c>
      <c r="K140" s="38">
        <v>0.192</v>
      </c>
      <c r="L140" s="38">
        <v>0.18840000000000001</v>
      </c>
      <c r="M140" s="37">
        <v>0.18360000000000001</v>
      </c>
      <c r="N140" s="37">
        <v>0.1812</v>
      </c>
      <c r="O140" s="37">
        <v>0.18</v>
      </c>
      <c r="P140" s="37">
        <v>0.18720000000000001</v>
      </c>
      <c r="Q140" s="37">
        <v>0.18</v>
      </c>
      <c r="R140" s="37">
        <v>0.17760000000000001</v>
      </c>
      <c r="S140" s="37">
        <v>0.17879999999999999</v>
      </c>
      <c r="T140" s="37">
        <v>0.17399999999999999</v>
      </c>
      <c r="U140" s="38">
        <v>8.8800000000000004E-2</v>
      </c>
      <c r="V140" s="38">
        <v>6.1199999999999997E-2</v>
      </c>
      <c r="W140" s="38">
        <v>4.6800000000000001E-2</v>
      </c>
      <c r="X140" s="37">
        <v>2.0400000000000001E-2</v>
      </c>
      <c r="Y140" s="37">
        <v>1.9199999999999998E-2</v>
      </c>
      <c r="Z140" s="37">
        <v>1.0800000000000001E-2</v>
      </c>
      <c r="AA140" s="37"/>
      <c r="AB140" s="34">
        <f t="shared" si="12"/>
        <v>2.4239999999999999</v>
      </c>
      <c r="AC140" s="26">
        <f t="shared" si="13"/>
        <v>0.52604166666666663</v>
      </c>
      <c r="AD140" s="27">
        <f t="shared" si="14"/>
        <v>0.52604166666666663</v>
      </c>
      <c r="AE140" s="27">
        <f t="shared" si="15"/>
        <v>1.1373873873873872</v>
      </c>
      <c r="AF140" s="28">
        <f t="shared" si="16"/>
        <v>0.192</v>
      </c>
      <c r="AG140" s="28">
        <f t="shared" si="17"/>
        <v>8.8800000000000004E-2</v>
      </c>
    </row>
    <row r="141" spans="1:33" s="35" customFormat="1" ht="12.75" customHeight="1">
      <c r="A141" s="33"/>
      <c r="B141" s="26" t="s">
        <v>207</v>
      </c>
      <c r="C141" s="37">
        <v>2.3599999999999999E-2</v>
      </c>
      <c r="D141" s="37">
        <v>2.1600000000000001E-2</v>
      </c>
      <c r="E141" s="37">
        <v>1.8800000000000001E-2</v>
      </c>
      <c r="F141" s="37">
        <v>2.5999999999999999E-2</v>
      </c>
      <c r="G141" s="37">
        <v>3.3599999999999998E-2</v>
      </c>
      <c r="H141" s="37">
        <v>4.6399999999999997E-2</v>
      </c>
      <c r="I141" s="37">
        <v>5.28E-2</v>
      </c>
      <c r="J141" s="38">
        <v>4.8000000000000001E-2</v>
      </c>
      <c r="K141" s="38">
        <v>4.24E-2</v>
      </c>
      <c r="L141" s="38">
        <v>4.8399999999999999E-2</v>
      </c>
      <c r="M141" s="37">
        <v>4.3200000000000002E-2</v>
      </c>
      <c r="N141" s="37">
        <v>4.1599999999999998E-2</v>
      </c>
      <c r="O141" s="37">
        <v>3.8800000000000001E-2</v>
      </c>
      <c r="P141" s="37">
        <v>3.2399999999999998E-2</v>
      </c>
      <c r="Q141" s="37">
        <v>2.8799999999999999E-2</v>
      </c>
      <c r="R141" s="37">
        <v>4.1599999999999998E-2</v>
      </c>
      <c r="S141" s="37">
        <v>4.2000000000000003E-2</v>
      </c>
      <c r="T141" s="37">
        <v>3.8800000000000001E-2</v>
      </c>
      <c r="U141" s="38">
        <v>3.2399999999999998E-2</v>
      </c>
      <c r="V141" s="38">
        <v>2.8799999999999999E-2</v>
      </c>
      <c r="W141" s="38">
        <v>2.0400000000000001E-2</v>
      </c>
      <c r="X141" s="37">
        <v>2.24E-2</v>
      </c>
      <c r="Y141" s="37">
        <v>1.3599999999999999E-2</v>
      </c>
      <c r="Z141" s="37">
        <v>7.6E-3</v>
      </c>
      <c r="AA141" s="37"/>
      <c r="AB141" s="34">
        <f t="shared" si="12"/>
        <v>0.79400000000000004</v>
      </c>
      <c r="AC141" s="26">
        <f t="shared" si="13"/>
        <v>0.62657828282828287</v>
      </c>
      <c r="AD141" s="27">
        <f t="shared" si="14"/>
        <v>0.68353994490358128</v>
      </c>
      <c r="AE141" s="27">
        <f t="shared" si="15"/>
        <v>1.0210905349794239</v>
      </c>
      <c r="AF141" s="28">
        <f t="shared" si="16"/>
        <v>4.8399999999999999E-2</v>
      </c>
      <c r="AG141" s="28">
        <f t="shared" si="17"/>
        <v>3.2399999999999998E-2</v>
      </c>
    </row>
    <row r="142" spans="1:33" s="35" customFormat="1" ht="12.75" customHeight="1">
      <c r="A142" s="33"/>
      <c r="B142" s="26" t="s">
        <v>159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8">
        <v>0</v>
      </c>
      <c r="K142" s="38">
        <v>0</v>
      </c>
      <c r="L142" s="38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8">
        <v>0</v>
      </c>
      <c r="V142" s="38">
        <v>0</v>
      </c>
      <c r="W142" s="38">
        <v>0</v>
      </c>
      <c r="X142" s="37">
        <v>0</v>
      </c>
      <c r="Y142" s="37">
        <v>0</v>
      </c>
      <c r="Z142" s="37">
        <v>0</v>
      </c>
      <c r="AA142" s="37"/>
      <c r="AB142" s="34">
        <f t="shared" si="12"/>
        <v>0</v>
      </c>
      <c r="AC142" s="26" t="e">
        <f t="shared" si="13"/>
        <v>#DIV/0!</v>
      </c>
      <c r="AD142" s="27" t="e">
        <f t="shared" si="14"/>
        <v>#DIV/0!</v>
      </c>
      <c r="AE142" s="27" t="e">
        <f t="shared" si="15"/>
        <v>#DIV/0!</v>
      </c>
      <c r="AF142" s="28">
        <f t="shared" si="16"/>
        <v>0</v>
      </c>
      <c r="AG142" s="28">
        <f t="shared" si="17"/>
        <v>0</v>
      </c>
    </row>
    <row r="143" spans="1:33" s="35" customFormat="1" ht="12.75" customHeight="1">
      <c r="A143" s="33"/>
      <c r="B143" s="26" t="s">
        <v>208</v>
      </c>
      <c r="C143" s="37">
        <v>4.7999999999999996E-3</v>
      </c>
      <c r="D143" s="37">
        <v>0</v>
      </c>
      <c r="E143" s="37">
        <v>0</v>
      </c>
      <c r="F143" s="37">
        <v>2.3999999999999998E-3</v>
      </c>
      <c r="G143" s="37">
        <v>2.3999999999999998E-3</v>
      </c>
      <c r="H143" s="37">
        <v>2.3999999999999998E-3</v>
      </c>
      <c r="I143" s="37">
        <v>8.3999999999999995E-3</v>
      </c>
      <c r="J143" s="38">
        <v>0.03</v>
      </c>
      <c r="K143" s="38">
        <v>6.6000000000000003E-2</v>
      </c>
      <c r="L143" s="38">
        <v>7.1999999999999995E-2</v>
      </c>
      <c r="M143" s="37">
        <v>7.8E-2</v>
      </c>
      <c r="N143" s="37">
        <v>7.8E-2</v>
      </c>
      <c r="O143" s="37">
        <v>7.0800000000000002E-2</v>
      </c>
      <c r="P143" s="37">
        <v>7.3200000000000001E-2</v>
      </c>
      <c r="Q143" s="37">
        <v>7.5600000000000001E-2</v>
      </c>
      <c r="R143" s="37">
        <v>7.9200000000000007E-2</v>
      </c>
      <c r="S143" s="37">
        <v>7.3200000000000001E-2</v>
      </c>
      <c r="T143" s="37">
        <v>7.6799999999999993E-2</v>
      </c>
      <c r="U143" s="38">
        <v>6.8400000000000002E-2</v>
      </c>
      <c r="V143" s="38">
        <v>6.7199999999999996E-2</v>
      </c>
      <c r="W143" s="38">
        <v>3.7199999999999997E-2</v>
      </c>
      <c r="X143" s="37">
        <v>2.2800000000000001E-2</v>
      </c>
      <c r="Y143" s="37">
        <v>1.32E-2</v>
      </c>
      <c r="Z143" s="37">
        <v>1.1999999999999999E-3</v>
      </c>
      <c r="AA143" s="37"/>
      <c r="AB143" s="34">
        <f t="shared" si="12"/>
        <v>1.0032000000000003</v>
      </c>
      <c r="AC143" s="26">
        <f t="shared" si="13"/>
        <v>0.5277777777777779</v>
      </c>
      <c r="AD143" s="27">
        <f t="shared" si="14"/>
        <v>0.58055555555555571</v>
      </c>
      <c r="AE143" s="27">
        <f t="shared" si="15"/>
        <v>0.61111111111111127</v>
      </c>
      <c r="AF143" s="28">
        <f t="shared" si="16"/>
        <v>7.1999999999999995E-2</v>
      </c>
      <c r="AG143" s="28">
        <f t="shared" si="17"/>
        <v>6.8400000000000002E-2</v>
      </c>
    </row>
    <row r="144" spans="1:33" s="35" customFormat="1" ht="12.75" customHeight="1">
      <c r="A144" s="33"/>
      <c r="B144" s="26" t="s">
        <v>209</v>
      </c>
      <c r="C144" s="37">
        <v>0</v>
      </c>
      <c r="D144" s="37">
        <v>4.4000000000000003E-3</v>
      </c>
      <c r="E144" s="37">
        <v>1.2E-2</v>
      </c>
      <c r="F144" s="37">
        <v>5.1999999999999998E-3</v>
      </c>
      <c r="G144" s="37">
        <v>0</v>
      </c>
      <c r="H144" s="37">
        <v>4.0000000000000002E-4</v>
      </c>
      <c r="I144" s="37">
        <v>4.0000000000000002E-4</v>
      </c>
      <c r="J144" s="38">
        <v>6.0000000000000001E-3</v>
      </c>
      <c r="K144" s="38">
        <v>5.5999999999999999E-3</v>
      </c>
      <c r="L144" s="38">
        <v>0</v>
      </c>
      <c r="M144" s="37">
        <v>0</v>
      </c>
      <c r="N144" s="37">
        <v>0</v>
      </c>
      <c r="O144" s="37">
        <v>0</v>
      </c>
      <c r="P144" s="37">
        <v>1.12E-2</v>
      </c>
      <c r="Q144" s="37">
        <v>2.76E-2</v>
      </c>
      <c r="R144" s="37">
        <v>0</v>
      </c>
      <c r="S144" s="37">
        <v>0</v>
      </c>
      <c r="T144" s="37">
        <v>4.0000000000000002E-4</v>
      </c>
      <c r="U144" s="38">
        <v>0</v>
      </c>
      <c r="V144" s="38">
        <v>0</v>
      </c>
      <c r="W144" s="38">
        <v>0</v>
      </c>
      <c r="X144" s="37">
        <v>0</v>
      </c>
      <c r="Y144" s="37">
        <v>1.24E-2</v>
      </c>
      <c r="Z144" s="37">
        <v>2.3999999999999998E-3</v>
      </c>
      <c r="AA144" s="37"/>
      <c r="AB144" s="34">
        <f t="shared" si="12"/>
        <v>8.7999999999999995E-2</v>
      </c>
      <c r="AC144" s="26">
        <f t="shared" si="13"/>
        <v>0.13285024154589373</v>
      </c>
      <c r="AD144" s="27">
        <f t="shared" si="14"/>
        <v>0.61111111111111105</v>
      </c>
      <c r="AE144" s="27" t="e">
        <f t="shared" si="15"/>
        <v>#DIV/0!</v>
      </c>
      <c r="AF144" s="28">
        <f t="shared" si="16"/>
        <v>6.0000000000000001E-3</v>
      </c>
      <c r="AG144" s="28">
        <f t="shared" si="17"/>
        <v>0</v>
      </c>
    </row>
    <row r="145" spans="1:33" s="35" customFormat="1" ht="12.75" customHeight="1">
      <c r="A145" s="33"/>
      <c r="B145" s="26" t="s">
        <v>210</v>
      </c>
      <c r="C145" s="37">
        <v>9.9599999999999994E-2</v>
      </c>
      <c r="D145" s="37">
        <v>9.5399999999999999E-2</v>
      </c>
      <c r="E145" s="37">
        <v>9.8400000000000001E-2</v>
      </c>
      <c r="F145" s="37">
        <v>0.1056</v>
      </c>
      <c r="G145" s="37">
        <v>0.1038</v>
      </c>
      <c r="H145" s="37">
        <v>0.11459999999999999</v>
      </c>
      <c r="I145" s="37">
        <v>0.12659999999999999</v>
      </c>
      <c r="J145" s="38">
        <v>0.1482</v>
      </c>
      <c r="K145" s="38">
        <v>0.15659999999999999</v>
      </c>
      <c r="L145" s="38">
        <v>0.14580000000000001</v>
      </c>
      <c r="M145" s="37">
        <v>0.14460000000000001</v>
      </c>
      <c r="N145" s="37">
        <v>0.15</v>
      </c>
      <c r="O145" s="37">
        <v>0.17460000000000001</v>
      </c>
      <c r="P145" s="37">
        <v>0.17280000000000001</v>
      </c>
      <c r="Q145" s="37">
        <v>0.1608</v>
      </c>
      <c r="R145" s="37">
        <v>0.1368</v>
      </c>
      <c r="S145" s="37">
        <v>0.12180000000000001</v>
      </c>
      <c r="T145" s="37">
        <v>0.1074</v>
      </c>
      <c r="U145" s="38">
        <v>0.12180000000000001</v>
      </c>
      <c r="V145" s="38">
        <v>0.12959999999999999</v>
      </c>
      <c r="W145" s="38">
        <v>0.1338</v>
      </c>
      <c r="X145" s="37">
        <v>0.14460000000000001</v>
      </c>
      <c r="Y145" s="37">
        <v>0.1086</v>
      </c>
      <c r="Z145" s="37">
        <v>8.6400000000000005E-2</v>
      </c>
      <c r="AA145" s="37"/>
      <c r="AB145" s="34">
        <f t="shared" si="12"/>
        <v>3.0881999999999996</v>
      </c>
      <c r="AC145" s="26">
        <f t="shared" si="13"/>
        <v>0.73697021764032067</v>
      </c>
      <c r="AD145" s="27">
        <f t="shared" si="14"/>
        <v>0.82167943805874832</v>
      </c>
      <c r="AE145" s="27">
        <f t="shared" si="15"/>
        <v>0.96169656203288478</v>
      </c>
      <c r="AF145" s="28">
        <f t="shared" si="16"/>
        <v>0.15659999999999999</v>
      </c>
      <c r="AG145" s="28">
        <f t="shared" si="17"/>
        <v>0.1338</v>
      </c>
    </row>
    <row r="146" spans="1:33" s="35" customFormat="1" ht="12.75" customHeight="1">
      <c r="A146" s="33"/>
      <c r="B146" s="26" t="s">
        <v>211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4.7999999999999996E-3</v>
      </c>
      <c r="I146" s="37">
        <v>3.1199999999999999E-2</v>
      </c>
      <c r="J146" s="38">
        <v>9.5999999999999992E-3</v>
      </c>
      <c r="K146" s="38">
        <v>2.3999999999999998E-3</v>
      </c>
      <c r="L146" s="38">
        <v>2.3999999999999998E-3</v>
      </c>
      <c r="M146" s="37">
        <v>2.3999999999999998E-3</v>
      </c>
      <c r="N146" s="37">
        <v>4.7999999999999996E-3</v>
      </c>
      <c r="O146" s="37">
        <v>0</v>
      </c>
      <c r="P146" s="37">
        <v>7.1999999999999998E-3</v>
      </c>
      <c r="Q146" s="37">
        <v>2.52E-2</v>
      </c>
      <c r="R146" s="37">
        <v>8.3999999999999995E-3</v>
      </c>
      <c r="S146" s="37">
        <v>7.1999999999999998E-3</v>
      </c>
      <c r="T146" s="37">
        <v>3.5999999999999999E-3</v>
      </c>
      <c r="U146" s="38">
        <v>0</v>
      </c>
      <c r="V146" s="38">
        <v>0</v>
      </c>
      <c r="W146" s="38">
        <v>0</v>
      </c>
      <c r="X146" s="37">
        <v>0</v>
      </c>
      <c r="Y146" s="37">
        <v>0</v>
      </c>
      <c r="Z146" s="37">
        <v>0</v>
      </c>
      <c r="AA146" s="37"/>
      <c r="AB146" s="34">
        <f t="shared" si="12"/>
        <v>0.10920000000000001</v>
      </c>
      <c r="AC146" s="26">
        <f t="shared" si="13"/>
        <v>0.14583333333333334</v>
      </c>
      <c r="AD146" s="27">
        <f t="shared" si="14"/>
        <v>0.47395833333333343</v>
      </c>
      <c r="AE146" s="27" t="e">
        <f t="shared" si="15"/>
        <v>#DIV/0!</v>
      </c>
      <c r="AF146" s="28">
        <f t="shared" si="16"/>
        <v>9.5999999999999992E-3</v>
      </c>
      <c r="AG146" s="28">
        <f t="shared" si="17"/>
        <v>0</v>
      </c>
    </row>
    <row r="147" spans="1:33" s="35" customFormat="1" ht="12.75" customHeight="1">
      <c r="A147" s="33"/>
      <c r="B147" s="26" t="s">
        <v>212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8">
        <v>0</v>
      </c>
      <c r="K147" s="38">
        <v>0</v>
      </c>
      <c r="L147" s="38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8">
        <v>0</v>
      </c>
      <c r="V147" s="38">
        <v>0</v>
      </c>
      <c r="W147" s="38">
        <v>0</v>
      </c>
      <c r="X147" s="37">
        <v>0</v>
      </c>
      <c r="Y147" s="37">
        <v>0</v>
      </c>
      <c r="Z147" s="37">
        <v>0</v>
      </c>
      <c r="AA147" s="37"/>
      <c r="AB147" s="34">
        <f t="shared" si="12"/>
        <v>0</v>
      </c>
      <c r="AC147" s="26" t="e">
        <f t="shared" si="13"/>
        <v>#DIV/0!</v>
      </c>
      <c r="AD147" s="27" t="e">
        <f t="shared" si="14"/>
        <v>#DIV/0!</v>
      </c>
      <c r="AE147" s="27" t="e">
        <f t="shared" si="15"/>
        <v>#DIV/0!</v>
      </c>
      <c r="AF147" s="28">
        <f t="shared" si="16"/>
        <v>0</v>
      </c>
      <c r="AG147" s="28">
        <f t="shared" si="17"/>
        <v>0</v>
      </c>
    </row>
    <row r="148" spans="1:33" s="35" customFormat="1" ht="12.75" customHeight="1">
      <c r="A148" s="33"/>
      <c r="B148" s="26" t="s">
        <v>213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8.3999999999999995E-3</v>
      </c>
      <c r="I148" s="37">
        <v>7.1999999999999998E-3</v>
      </c>
      <c r="J148" s="38">
        <v>7.1999999999999998E-3</v>
      </c>
      <c r="K148" s="38">
        <v>8.3999999999999995E-3</v>
      </c>
      <c r="L148" s="38">
        <v>1.1999999999999999E-3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8">
        <v>0</v>
      </c>
      <c r="V148" s="38">
        <v>0</v>
      </c>
      <c r="W148" s="38">
        <v>0</v>
      </c>
      <c r="X148" s="37">
        <v>0</v>
      </c>
      <c r="Y148" s="37">
        <v>0</v>
      </c>
      <c r="Z148" s="37">
        <v>0</v>
      </c>
      <c r="AA148" s="37"/>
      <c r="AB148" s="34">
        <f t="shared" si="12"/>
        <v>3.2399999999999998E-2</v>
      </c>
      <c r="AC148" s="26">
        <f t="shared" si="13"/>
        <v>0.1607142857142857</v>
      </c>
      <c r="AD148" s="27">
        <f t="shared" si="14"/>
        <v>0.1607142857142857</v>
      </c>
      <c r="AE148" s="27" t="e">
        <f t="shared" si="15"/>
        <v>#DIV/0!</v>
      </c>
      <c r="AF148" s="28">
        <f t="shared" si="16"/>
        <v>8.3999999999999995E-3</v>
      </c>
      <c r="AG148" s="28">
        <f t="shared" si="17"/>
        <v>0</v>
      </c>
    </row>
    <row r="149" spans="1:33" s="35" customFormat="1" ht="12.75" customHeight="1">
      <c r="A149" s="33"/>
      <c r="B149" s="26" t="s">
        <v>214</v>
      </c>
      <c r="C149" s="37">
        <v>3.0000000000000001E-3</v>
      </c>
      <c r="D149" s="37">
        <v>5.9999999999999995E-4</v>
      </c>
      <c r="E149" s="37">
        <v>2.3999999999999998E-3</v>
      </c>
      <c r="F149" s="37">
        <v>2.3999999999999998E-3</v>
      </c>
      <c r="G149" s="37">
        <v>0</v>
      </c>
      <c r="H149" s="37">
        <v>0</v>
      </c>
      <c r="I149" s="37">
        <v>0</v>
      </c>
      <c r="J149" s="38">
        <v>0</v>
      </c>
      <c r="K149" s="38">
        <v>0</v>
      </c>
      <c r="L149" s="38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1.8E-3</v>
      </c>
      <c r="U149" s="38">
        <v>2.3999999999999998E-3</v>
      </c>
      <c r="V149" s="38">
        <v>2.3999999999999998E-3</v>
      </c>
      <c r="W149" s="38">
        <v>1.8E-3</v>
      </c>
      <c r="X149" s="37">
        <v>2.3999999999999998E-3</v>
      </c>
      <c r="Y149" s="37">
        <v>2.3999999999999998E-3</v>
      </c>
      <c r="Z149" s="37">
        <v>1.1999999999999999E-3</v>
      </c>
      <c r="AA149" s="37"/>
      <c r="AB149" s="34">
        <f t="shared" si="12"/>
        <v>2.2799999999999997E-2</v>
      </c>
      <c r="AC149" s="26">
        <f t="shared" si="13"/>
        <v>0.3166666666666666</v>
      </c>
      <c r="AD149" s="27" t="e">
        <f t="shared" si="14"/>
        <v>#DIV/0!</v>
      </c>
      <c r="AE149" s="27">
        <f t="shared" si="15"/>
        <v>0.39583333333333331</v>
      </c>
      <c r="AF149" s="28">
        <f t="shared" si="16"/>
        <v>0</v>
      </c>
      <c r="AG149" s="28">
        <f t="shared" si="17"/>
        <v>2.3999999999999998E-3</v>
      </c>
    </row>
    <row r="150" spans="1:33" s="35" customFormat="1" ht="12.75" customHeight="1">
      <c r="A150" s="33"/>
      <c r="B150" s="26" t="s">
        <v>215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1.1999999999999999E-3</v>
      </c>
      <c r="I150" s="37">
        <v>4.7999999999999996E-3</v>
      </c>
      <c r="J150" s="38">
        <v>1.2E-2</v>
      </c>
      <c r="K150" s="38">
        <v>4.0800000000000003E-2</v>
      </c>
      <c r="L150" s="38">
        <v>2.2800000000000001E-2</v>
      </c>
      <c r="M150" s="37">
        <v>3.5999999999999997E-2</v>
      </c>
      <c r="N150" s="37">
        <v>2.2800000000000001E-2</v>
      </c>
      <c r="O150" s="37">
        <v>3.5999999999999999E-3</v>
      </c>
      <c r="P150" s="37">
        <v>3.5999999999999999E-3</v>
      </c>
      <c r="Q150" s="37">
        <v>1.1999999999999999E-3</v>
      </c>
      <c r="R150" s="37">
        <v>0</v>
      </c>
      <c r="S150" s="37">
        <v>0</v>
      </c>
      <c r="T150" s="37">
        <v>0</v>
      </c>
      <c r="U150" s="38">
        <v>0</v>
      </c>
      <c r="V150" s="38">
        <v>0</v>
      </c>
      <c r="W150" s="38">
        <v>0</v>
      </c>
      <c r="X150" s="37">
        <v>0</v>
      </c>
      <c r="Y150" s="37">
        <v>0</v>
      </c>
      <c r="Z150" s="37">
        <v>0</v>
      </c>
      <c r="AA150" s="37"/>
      <c r="AB150" s="34">
        <f t="shared" si="12"/>
        <v>0.14880000000000002</v>
      </c>
      <c r="AC150" s="26">
        <f t="shared" si="13"/>
        <v>0.15196078431372551</v>
      </c>
      <c r="AD150" s="27">
        <f t="shared" si="14"/>
        <v>0.15196078431372551</v>
      </c>
      <c r="AE150" s="27" t="e">
        <f t="shared" si="15"/>
        <v>#DIV/0!</v>
      </c>
      <c r="AF150" s="28">
        <f t="shared" si="16"/>
        <v>4.0800000000000003E-2</v>
      </c>
      <c r="AG150" s="28">
        <f t="shared" si="17"/>
        <v>0</v>
      </c>
    </row>
    <row r="151" spans="1:33" s="35" customFormat="1" ht="12.75" customHeight="1">
      <c r="A151" s="33"/>
      <c r="B151" s="26" t="s">
        <v>216</v>
      </c>
      <c r="C151" s="37">
        <v>0.1164</v>
      </c>
      <c r="D151" s="37">
        <v>0.11459999999999999</v>
      </c>
      <c r="E151" s="37">
        <v>0.1152</v>
      </c>
      <c r="F151" s="37">
        <v>0.1164</v>
      </c>
      <c r="G151" s="37">
        <v>0.129</v>
      </c>
      <c r="H151" s="37">
        <v>0.1434</v>
      </c>
      <c r="I151" s="37">
        <v>0.14940000000000001</v>
      </c>
      <c r="J151" s="38">
        <v>0.1482</v>
      </c>
      <c r="K151" s="38">
        <v>0.15720000000000001</v>
      </c>
      <c r="L151" s="38">
        <v>0.1608</v>
      </c>
      <c r="M151" s="37">
        <v>0.1668</v>
      </c>
      <c r="N151" s="37">
        <v>0.159</v>
      </c>
      <c r="O151" s="37">
        <v>0.15840000000000001</v>
      </c>
      <c r="P151" s="37">
        <v>0.16500000000000001</v>
      </c>
      <c r="Q151" s="37">
        <v>0.1734</v>
      </c>
      <c r="R151" s="37">
        <v>0.1812</v>
      </c>
      <c r="S151" s="37">
        <v>0.183</v>
      </c>
      <c r="T151" s="37">
        <v>0.17460000000000001</v>
      </c>
      <c r="U151" s="38">
        <v>0.1656</v>
      </c>
      <c r="V151" s="38">
        <v>0.15659999999999999</v>
      </c>
      <c r="W151" s="38">
        <v>0.15959999999999999</v>
      </c>
      <c r="X151" s="37">
        <v>0.1512</v>
      </c>
      <c r="Y151" s="37">
        <v>0.1308</v>
      </c>
      <c r="Z151" s="37">
        <v>0.1056</v>
      </c>
      <c r="AA151" s="37"/>
      <c r="AB151" s="34">
        <f t="shared" si="12"/>
        <v>3.5814000000000004</v>
      </c>
      <c r="AC151" s="26">
        <f t="shared" si="13"/>
        <v>0.81543715846994547</v>
      </c>
      <c r="AD151" s="27">
        <f t="shared" si="14"/>
        <v>0.92801616915422902</v>
      </c>
      <c r="AE151" s="27">
        <f t="shared" si="15"/>
        <v>0.90111714975845425</v>
      </c>
      <c r="AF151" s="28">
        <f t="shared" si="16"/>
        <v>0.1608</v>
      </c>
      <c r="AG151" s="28">
        <f t="shared" si="17"/>
        <v>0.1656</v>
      </c>
    </row>
    <row r="152" spans="1:33" s="35" customFormat="1" ht="12.75" customHeight="1">
      <c r="A152" s="33"/>
      <c r="B152" s="45" t="s">
        <v>217</v>
      </c>
      <c r="C152" s="46">
        <v>3.15E-2</v>
      </c>
      <c r="D152" s="46">
        <v>2.9399999999999999E-2</v>
      </c>
      <c r="E152" s="46">
        <v>2.1000000000000001E-2</v>
      </c>
      <c r="F152" s="46">
        <v>2.52E-2</v>
      </c>
      <c r="G152" s="46">
        <v>5.04E-2</v>
      </c>
      <c r="H152" s="46">
        <v>9.6600000000000005E-2</v>
      </c>
      <c r="I152" s="46">
        <v>0.13619999999999999</v>
      </c>
      <c r="J152" s="46">
        <v>0.15720000000000001</v>
      </c>
      <c r="K152" s="46">
        <v>0.1845</v>
      </c>
      <c r="L152" s="46">
        <v>0.1386</v>
      </c>
      <c r="M152" s="46">
        <v>9.5399999999999999E-2</v>
      </c>
      <c r="N152" s="46">
        <v>0.11849999999999999</v>
      </c>
      <c r="O152" s="46">
        <v>0.1452</v>
      </c>
      <c r="P152" s="46">
        <v>0.1497</v>
      </c>
      <c r="Q152" s="46">
        <v>0.1095</v>
      </c>
      <c r="R152" s="46">
        <v>5.7599999999999998E-2</v>
      </c>
      <c r="S152" s="46">
        <v>6.6000000000000003E-2</v>
      </c>
      <c r="T152" s="46">
        <v>4.2000000000000003E-2</v>
      </c>
      <c r="U152" s="46">
        <v>3.3599999999999998E-2</v>
      </c>
      <c r="V152" s="46">
        <v>2.3099999999999999E-2</v>
      </c>
      <c r="W152" s="46">
        <v>2.3099999999999999E-2</v>
      </c>
      <c r="X152" s="46">
        <v>4.8300000000000003E-2</v>
      </c>
      <c r="Y152" s="46">
        <v>4.41E-2</v>
      </c>
      <c r="Z152" s="46">
        <v>2.7300000000000001E-2</v>
      </c>
      <c r="AA152" s="46"/>
      <c r="AB152" s="34">
        <f t="shared" si="12"/>
        <v>1.8540000000000001</v>
      </c>
      <c r="AC152" s="26">
        <f t="shared" si="13"/>
        <v>0.41869918699186992</v>
      </c>
      <c r="AD152" s="27">
        <f t="shared" si="14"/>
        <v>0.41869918699186992</v>
      </c>
      <c r="AE152" s="27">
        <f t="shared" si="15"/>
        <v>2.2991071428571428</v>
      </c>
      <c r="AF152" s="28">
        <f t="shared" si="16"/>
        <v>0.1845</v>
      </c>
      <c r="AG152" s="28">
        <f t="shared" si="17"/>
        <v>3.3599999999999998E-2</v>
      </c>
    </row>
    <row r="153" spans="1:33" s="35" customFormat="1" ht="12.75" customHeight="1">
      <c r="A153" s="33"/>
      <c r="B153" s="26" t="s">
        <v>164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8">
        <v>0</v>
      </c>
      <c r="K153" s="38">
        <v>0</v>
      </c>
      <c r="L153" s="38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8">
        <v>0</v>
      </c>
      <c r="V153" s="38">
        <v>0</v>
      </c>
      <c r="W153" s="38">
        <v>0</v>
      </c>
      <c r="X153" s="37">
        <v>0</v>
      </c>
      <c r="Y153" s="37">
        <v>0</v>
      </c>
      <c r="Z153" s="37">
        <v>0</v>
      </c>
      <c r="AA153" s="37"/>
      <c r="AB153" s="34">
        <f t="shared" si="12"/>
        <v>0</v>
      </c>
      <c r="AC153" s="26" t="e">
        <f t="shared" si="13"/>
        <v>#DIV/0!</v>
      </c>
      <c r="AD153" s="27" t="e">
        <f t="shared" si="14"/>
        <v>#DIV/0!</v>
      </c>
      <c r="AE153" s="27" t="e">
        <f t="shared" si="15"/>
        <v>#DIV/0!</v>
      </c>
      <c r="AF153" s="28">
        <f t="shared" si="16"/>
        <v>0</v>
      </c>
      <c r="AG153" s="28">
        <f t="shared" si="17"/>
        <v>0</v>
      </c>
    </row>
    <row r="154" spans="1:33" s="35" customFormat="1" ht="12.75" customHeight="1">
      <c r="A154" s="33"/>
      <c r="B154" s="26" t="s">
        <v>165</v>
      </c>
      <c r="C154" s="37">
        <v>3.15E-2</v>
      </c>
      <c r="D154" s="37">
        <v>2.9399999999999999E-2</v>
      </c>
      <c r="E154" s="37">
        <v>2.1000000000000001E-2</v>
      </c>
      <c r="F154" s="37">
        <v>2.52E-2</v>
      </c>
      <c r="G154" s="37">
        <v>5.04E-2</v>
      </c>
      <c r="H154" s="37">
        <v>9.6600000000000005E-2</v>
      </c>
      <c r="I154" s="37">
        <v>0.13020000000000001</v>
      </c>
      <c r="J154" s="38">
        <v>0.1512</v>
      </c>
      <c r="K154" s="38">
        <v>0.1575</v>
      </c>
      <c r="L154" s="38">
        <v>0.1176</v>
      </c>
      <c r="M154" s="37">
        <v>9.2399999999999996E-2</v>
      </c>
      <c r="N154" s="37">
        <v>0.11550000000000001</v>
      </c>
      <c r="O154" s="37">
        <v>0.13020000000000001</v>
      </c>
      <c r="P154" s="37">
        <v>0.14069999999999999</v>
      </c>
      <c r="Q154" s="37">
        <v>9.4500000000000001E-2</v>
      </c>
      <c r="R154" s="37">
        <v>5.4600000000000003E-2</v>
      </c>
      <c r="S154" s="37">
        <v>6.3E-2</v>
      </c>
      <c r="T154" s="37">
        <v>4.2000000000000003E-2</v>
      </c>
      <c r="U154" s="38">
        <v>3.3599999999999998E-2</v>
      </c>
      <c r="V154" s="38">
        <v>2.3099999999999999E-2</v>
      </c>
      <c r="W154" s="38">
        <v>2.3099999999999999E-2</v>
      </c>
      <c r="X154" s="37">
        <v>4.8300000000000003E-2</v>
      </c>
      <c r="Y154" s="37">
        <v>4.41E-2</v>
      </c>
      <c r="Z154" s="37">
        <v>2.7300000000000001E-2</v>
      </c>
      <c r="AA154" s="37"/>
      <c r="AB154" s="34">
        <f t="shared" si="12"/>
        <v>1.7430000000000001</v>
      </c>
      <c r="AC154" s="26">
        <f t="shared" si="13"/>
        <v>0.46111111111111114</v>
      </c>
      <c r="AD154" s="27">
        <f t="shared" si="14"/>
        <v>0.46111111111111114</v>
      </c>
      <c r="AE154" s="27">
        <f t="shared" si="15"/>
        <v>2.1614583333333339</v>
      </c>
      <c r="AF154" s="28">
        <f t="shared" si="16"/>
        <v>0.1575</v>
      </c>
      <c r="AG154" s="28">
        <f t="shared" si="17"/>
        <v>3.3599999999999998E-2</v>
      </c>
    </row>
    <row r="155" spans="1:33" s="35" customFormat="1" ht="12.75" customHeight="1">
      <c r="A155" s="33"/>
      <c r="B155" s="26" t="s">
        <v>218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8">
        <v>0</v>
      </c>
      <c r="K155" s="38">
        <v>0</v>
      </c>
      <c r="L155" s="38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8">
        <v>0</v>
      </c>
      <c r="V155" s="38">
        <v>0</v>
      </c>
      <c r="W155" s="38">
        <v>0</v>
      </c>
      <c r="X155" s="37">
        <v>0</v>
      </c>
      <c r="Y155" s="37">
        <v>0</v>
      </c>
      <c r="Z155" s="37">
        <v>0</v>
      </c>
      <c r="AA155" s="37"/>
      <c r="AB155" s="34">
        <f t="shared" si="12"/>
        <v>0</v>
      </c>
      <c r="AC155" s="26" t="e">
        <f t="shared" si="13"/>
        <v>#DIV/0!</v>
      </c>
      <c r="AD155" s="27" t="e">
        <f t="shared" si="14"/>
        <v>#DIV/0!</v>
      </c>
      <c r="AE155" s="27" t="e">
        <f t="shared" si="15"/>
        <v>#DIV/0!</v>
      </c>
      <c r="AF155" s="28">
        <f t="shared" si="16"/>
        <v>0</v>
      </c>
      <c r="AG155" s="28">
        <f t="shared" si="17"/>
        <v>0</v>
      </c>
    </row>
    <row r="156" spans="1:33" s="35" customFormat="1" ht="12.75" customHeight="1">
      <c r="A156" s="33"/>
      <c r="B156" s="26" t="s">
        <v>219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8">
        <v>0</v>
      </c>
      <c r="K156" s="38">
        <v>0</v>
      </c>
      <c r="L156" s="38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8">
        <v>0</v>
      </c>
      <c r="V156" s="38">
        <v>0</v>
      </c>
      <c r="W156" s="38">
        <v>0</v>
      </c>
      <c r="X156" s="37">
        <v>0</v>
      </c>
      <c r="Y156" s="37">
        <v>0</v>
      </c>
      <c r="Z156" s="37">
        <v>0</v>
      </c>
      <c r="AA156" s="37"/>
      <c r="AB156" s="34">
        <f t="shared" si="12"/>
        <v>0</v>
      </c>
      <c r="AC156" s="26" t="e">
        <f t="shared" si="13"/>
        <v>#DIV/0!</v>
      </c>
      <c r="AD156" s="27" t="e">
        <f t="shared" si="14"/>
        <v>#DIV/0!</v>
      </c>
      <c r="AE156" s="27" t="e">
        <f t="shared" si="15"/>
        <v>#DIV/0!</v>
      </c>
      <c r="AF156" s="28">
        <f t="shared" si="16"/>
        <v>0</v>
      </c>
      <c r="AG156" s="28">
        <f t="shared" si="17"/>
        <v>0</v>
      </c>
    </row>
    <row r="157" spans="1:33" s="35" customFormat="1" ht="12.75" customHeight="1">
      <c r="A157" s="33"/>
      <c r="B157" s="26" t="s">
        <v>220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6.0000000000000001E-3</v>
      </c>
      <c r="J157" s="38">
        <v>6.0000000000000001E-3</v>
      </c>
      <c r="K157" s="38">
        <v>2.7E-2</v>
      </c>
      <c r="L157" s="38">
        <v>2.1000000000000001E-2</v>
      </c>
      <c r="M157" s="37">
        <v>3.0000000000000001E-3</v>
      </c>
      <c r="N157" s="37">
        <v>3.0000000000000001E-3</v>
      </c>
      <c r="O157" s="37">
        <v>1.4999999999999999E-2</v>
      </c>
      <c r="P157" s="37">
        <v>8.9999999999999993E-3</v>
      </c>
      <c r="Q157" s="37">
        <v>1.4999999999999999E-2</v>
      </c>
      <c r="R157" s="37">
        <v>3.0000000000000001E-3</v>
      </c>
      <c r="S157" s="37">
        <v>3.0000000000000001E-3</v>
      </c>
      <c r="T157" s="37">
        <v>0</v>
      </c>
      <c r="U157" s="38">
        <v>0</v>
      </c>
      <c r="V157" s="38">
        <v>0</v>
      </c>
      <c r="W157" s="38">
        <v>0</v>
      </c>
      <c r="X157" s="37">
        <v>0</v>
      </c>
      <c r="Y157" s="37">
        <v>0</v>
      </c>
      <c r="Z157" s="37">
        <v>0</v>
      </c>
      <c r="AA157" s="37"/>
      <c r="AB157" s="34">
        <f t="shared" si="12"/>
        <v>0.111</v>
      </c>
      <c r="AC157" s="26">
        <f t="shared" si="13"/>
        <v>0.17129629629629628</v>
      </c>
      <c r="AD157" s="27">
        <f t="shared" si="14"/>
        <v>0.17129629629629628</v>
      </c>
      <c r="AE157" s="27" t="e">
        <f t="shared" si="15"/>
        <v>#DIV/0!</v>
      </c>
      <c r="AF157" s="28">
        <f t="shared" si="16"/>
        <v>2.7E-2</v>
      </c>
      <c r="AG157" s="28">
        <f t="shared" si="17"/>
        <v>0</v>
      </c>
    </row>
    <row r="158" spans="1:33" s="35" customFormat="1" ht="12.75" customHeight="1">
      <c r="A158" s="33"/>
      <c r="B158" s="26" t="s">
        <v>221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38">
        <v>0</v>
      </c>
      <c r="L158" s="38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8">
        <v>0</v>
      </c>
      <c r="V158" s="38">
        <v>0</v>
      </c>
      <c r="W158" s="38">
        <v>0</v>
      </c>
      <c r="X158" s="37">
        <v>0</v>
      </c>
      <c r="Y158" s="37">
        <v>0</v>
      </c>
      <c r="Z158" s="37">
        <v>0</v>
      </c>
      <c r="AA158" s="37"/>
      <c r="AB158" s="34">
        <f t="shared" si="12"/>
        <v>0</v>
      </c>
      <c r="AC158" s="26" t="e">
        <f t="shared" si="13"/>
        <v>#DIV/0!</v>
      </c>
      <c r="AD158" s="27" t="e">
        <f t="shared" si="14"/>
        <v>#DIV/0!</v>
      </c>
      <c r="AE158" s="27" t="e">
        <f t="shared" si="15"/>
        <v>#DIV/0!</v>
      </c>
      <c r="AF158" s="28">
        <f t="shared" si="16"/>
        <v>0</v>
      </c>
      <c r="AG158" s="28">
        <f t="shared" si="17"/>
        <v>0</v>
      </c>
    </row>
    <row r="159" spans="1:33" s="35" customFormat="1" ht="12.75" customHeight="1">
      <c r="A159" s="33"/>
      <c r="B159" s="45" t="s">
        <v>222</v>
      </c>
      <c r="C159" s="46">
        <v>1.0192000000000001</v>
      </c>
      <c r="D159" s="46">
        <v>0.99539999999999995</v>
      </c>
      <c r="E159" s="46">
        <v>1.0052000000000001</v>
      </c>
      <c r="F159" s="46">
        <v>1.0331999999999999</v>
      </c>
      <c r="G159" s="46">
        <v>1.0247999999999999</v>
      </c>
      <c r="H159" s="46">
        <v>1.0513999999999999</v>
      </c>
      <c r="I159" s="46">
        <v>1.0933999999999999</v>
      </c>
      <c r="J159" s="46">
        <v>1.1661999999999999</v>
      </c>
      <c r="K159" s="46">
        <v>1.1998</v>
      </c>
      <c r="L159" s="46">
        <v>1.2096</v>
      </c>
      <c r="M159" s="46">
        <v>1.2208000000000001</v>
      </c>
      <c r="N159" s="46">
        <v>1.1619999999999999</v>
      </c>
      <c r="O159" s="46">
        <v>1.1382000000000001</v>
      </c>
      <c r="P159" s="46">
        <v>1.2242</v>
      </c>
      <c r="Q159" s="46">
        <v>1.1284000000000001</v>
      </c>
      <c r="R159" s="46">
        <v>1.1255999999999999</v>
      </c>
      <c r="S159" s="46">
        <v>1.1326000000000001</v>
      </c>
      <c r="T159" s="46">
        <v>1.1004</v>
      </c>
      <c r="U159" s="46">
        <v>1.0528</v>
      </c>
      <c r="V159" s="46">
        <v>0.97440000000000004</v>
      </c>
      <c r="W159" s="46">
        <v>1.0206</v>
      </c>
      <c r="X159" s="46">
        <v>1.0178</v>
      </c>
      <c r="Y159" s="46">
        <v>1.0542</v>
      </c>
      <c r="Z159" s="46">
        <v>1.0513999999999999</v>
      </c>
      <c r="AA159" s="46"/>
      <c r="AB159" s="34">
        <f t="shared" si="12"/>
        <v>26.201600000000006</v>
      </c>
      <c r="AC159" s="26">
        <f t="shared" si="13"/>
        <v>0.89179327996514757</v>
      </c>
      <c r="AD159" s="27">
        <f t="shared" si="14"/>
        <v>0.90255731922398619</v>
      </c>
      <c r="AE159" s="27">
        <f t="shared" si="15"/>
        <v>1.0369807497467076</v>
      </c>
      <c r="AF159" s="28">
        <f t="shared" si="16"/>
        <v>1.2096</v>
      </c>
      <c r="AG159" s="28">
        <f t="shared" si="17"/>
        <v>1.0528</v>
      </c>
    </row>
    <row r="160" spans="1:33" s="35" customFormat="1" ht="12.75" customHeight="1">
      <c r="A160" s="33"/>
      <c r="B160" s="26" t="s">
        <v>223</v>
      </c>
      <c r="C160" s="37">
        <v>0.2268</v>
      </c>
      <c r="D160" s="37">
        <v>0.22539999999999999</v>
      </c>
      <c r="E160" s="37">
        <v>0.2142</v>
      </c>
      <c r="F160" s="37">
        <v>0.22539999999999999</v>
      </c>
      <c r="G160" s="37">
        <v>0.22120000000000001</v>
      </c>
      <c r="H160" s="37">
        <v>0.22819999999999999</v>
      </c>
      <c r="I160" s="37">
        <v>0.2296</v>
      </c>
      <c r="J160" s="38">
        <v>0.2422</v>
      </c>
      <c r="K160" s="38">
        <v>0.25340000000000001</v>
      </c>
      <c r="L160" s="38">
        <v>0.2646</v>
      </c>
      <c r="M160" s="37">
        <v>0.26600000000000001</v>
      </c>
      <c r="N160" s="37">
        <v>0.25340000000000001</v>
      </c>
      <c r="O160" s="37">
        <v>0.22120000000000001</v>
      </c>
      <c r="P160" s="37">
        <v>0.2394</v>
      </c>
      <c r="Q160" s="37">
        <v>0.2324</v>
      </c>
      <c r="R160" s="37">
        <v>0.22819999999999999</v>
      </c>
      <c r="S160" s="37">
        <v>0.245</v>
      </c>
      <c r="T160" s="37">
        <v>0.2366</v>
      </c>
      <c r="U160" s="38">
        <v>0.22120000000000001</v>
      </c>
      <c r="V160" s="38">
        <v>0.1386</v>
      </c>
      <c r="W160" s="38">
        <v>0.19600000000000001</v>
      </c>
      <c r="X160" s="37">
        <v>0.21279999999999999</v>
      </c>
      <c r="Y160" s="37">
        <v>0.22819999999999999</v>
      </c>
      <c r="Z160" s="37">
        <v>0.22120000000000001</v>
      </c>
      <c r="AA160" s="37"/>
      <c r="AB160" s="34">
        <f t="shared" si="12"/>
        <v>5.4711999999999996</v>
      </c>
      <c r="AC160" s="26">
        <f t="shared" si="13"/>
        <v>0.85701754385964901</v>
      </c>
      <c r="AD160" s="27">
        <f t="shared" si="14"/>
        <v>0.86155202821869481</v>
      </c>
      <c r="AE160" s="27">
        <f t="shared" si="15"/>
        <v>1.0305907172995779</v>
      </c>
      <c r="AF160" s="28">
        <f t="shared" si="16"/>
        <v>0.2646</v>
      </c>
      <c r="AG160" s="28">
        <f t="shared" si="17"/>
        <v>0.22120000000000001</v>
      </c>
    </row>
    <row r="161" spans="1:33" s="35" customFormat="1" ht="12.75" customHeight="1">
      <c r="A161" s="33"/>
      <c r="B161" s="26" t="s">
        <v>224</v>
      </c>
      <c r="C161" s="37">
        <v>0.34860000000000002</v>
      </c>
      <c r="D161" s="37">
        <v>0.33460000000000001</v>
      </c>
      <c r="E161" s="37">
        <v>0.34720000000000001</v>
      </c>
      <c r="F161" s="37">
        <v>0.35139999999999999</v>
      </c>
      <c r="G161" s="37">
        <v>0.3528</v>
      </c>
      <c r="H161" s="37">
        <v>0.36680000000000001</v>
      </c>
      <c r="I161" s="37">
        <v>0.39900000000000002</v>
      </c>
      <c r="J161" s="38">
        <v>0.4284</v>
      </c>
      <c r="K161" s="38">
        <v>0.43259999999999998</v>
      </c>
      <c r="L161" s="38">
        <v>0.4284</v>
      </c>
      <c r="M161" s="37">
        <v>0.43120000000000003</v>
      </c>
      <c r="N161" s="37">
        <v>0.40600000000000003</v>
      </c>
      <c r="O161" s="37">
        <v>0.42</v>
      </c>
      <c r="P161" s="37">
        <v>0.40039999999999998</v>
      </c>
      <c r="Q161" s="37">
        <v>0.38779999999999998</v>
      </c>
      <c r="R161" s="37">
        <v>0.37380000000000002</v>
      </c>
      <c r="S161" s="37">
        <v>0.36399999999999999</v>
      </c>
      <c r="T161" s="37">
        <v>0.3528</v>
      </c>
      <c r="U161" s="38">
        <v>0.33739999999999998</v>
      </c>
      <c r="V161" s="38">
        <v>0.34160000000000001</v>
      </c>
      <c r="W161" s="38">
        <v>0.34300000000000003</v>
      </c>
      <c r="X161" s="37">
        <v>0.3332</v>
      </c>
      <c r="Y161" s="37">
        <v>0.34439999999999998</v>
      </c>
      <c r="Z161" s="37">
        <v>0.34439999999999998</v>
      </c>
      <c r="AA161" s="37"/>
      <c r="AB161" s="34">
        <f t="shared" si="12"/>
        <v>8.9698000000000011</v>
      </c>
      <c r="AC161" s="26">
        <f t="shared" si="13"/>
        <v>0.86394282632146724</v>
      </c>
      <c r="AD161" s="27">
        <f t="shared" si="14"/>
        <v>0.86394282632146724</v>
      </c>
      <c r="AE161" s="27">
        <f t="shared" si="15"/>
        <v>1.0896258503401361</v>
      </c>
      <c r="AF161" s="28">
        <f t="shared" si="16"/>
        <v>0.43259999999999998</v>
      </c>
      <c r="AG161" s="28">
        <f t="shared" si="17"/>
        <v>0.34300000000000003</v>
      </c>
    </row>
    <row r="162" spans="1:33" s="35" customFormat="1" ht="12.75" customHeight="1">
      <c r="A162" s="33"/>
      <c r="B162" s="26" t="s">
        <v>225</v>
      </c>
      <c r="C162" s="37">
        <v>0.182</v>
      </c>
      <c r="D162" s="37">
        <v>0.17219999999999999</v>
      </c>
      <c r="E162" s="37">
        <v>0.18060000000000001</v>
      </c>
      <c r="F162" s="37">
        <v>0.1862</v>
      </c>
      <c r="G162" s="37">
        <v>0.18479999999999999</v>
      </c>
      <c r="H162" s="37">
        <v>0.18479999999999999</v>
      </c>
      <c r="I162" s="37">
        <v>0.1862</v>
      </c>
      <c r="J162" s="38">
        <v>0.20300000000000001</v>
      </c>
      <c r="K162" s="38">
        <v>0.217</v>
      </c>
      <c r="L162" s="38">
        <v>0.20860000000000001</v>
      </c>
      <c r="M162" s="37">
        <v>0.217</v>
      </c>
      <c r="N162" s="37">
        <v>0.20860000000000001</v>
      </c>
      <c r="O162" s="37">
        <v>0.2072</v>
      </c>
      <c r="P162" s="37">
        <v>0.1512</v>
      </c>
      <c r="Q162" s="37">
        <v>0.2366</v>
      </c>
      <c r="R162" s="37">
        <v>0.252</v>
      </c>
      <c r="S162" s="37">
        <v>0.25340000000000001</v>
      </c>
      <c r="T162" s="37">
        <v>0.24640000000000001</v>
      </c>
      <c r="U162" s="38">
        <v>0.2394</v>
      </c>
      <c r="V162" s="38">
        <v>0.2296</v>
      </c>
      <c r="W162" s="38">
        <v>0.22120000000000001</v>
      </c>
      <c r="X162" s="37">
        <v>0.2142</v>
      </c>
      <c r="Y162" s="37">
        <v>0.21560000000000001</v>
      </c>
      <c r="Z162" s="37">
        <v>0.22120000000000001</v>
      </c>
      <c r="AA162" s="37"/>
      <c r="AB162" s="34">
        <f t="shared" si="12"/>
        <v>5.0189999999999992</v>
      </c>
      <c r="AC162" s="26">
        <f t="shared" si="13"/>
        <v>0.82527624309392256</v>
      </c>
      <c r="AD162" s="27">
        <f t="shared" si="14"/>
        <v>0.96370967741935476</v>
      </c>
      <c r="AE162" s="27">
        <f t="shared" si="15"/>
        <v>0.87353801169590628</v>
      </c>
      <c r="AF162" s="28">
        <f t="shared" si="16"/>
        <v>0.217</v>
      </c>
      <c r="AG162" s="28">
        <f t="shared" si="17"/>
        <v>0.2394</v>
      </c>
    </row>
    <row r="163" spans="1:33" s="35" customFormat="1" ht="12.75" customHeight="1">
      <c r="A163" s="33"/>
      <c r="B163" s="26" t="s">
        <v>226</v>
      </c>
      <c r="C163" s="37">
        <v>0.26179999999999998</v>
      </c>
      <c r="D163" s="37">
        <v>0.26319999999999999</v>
      </c>
      <c r="E163" s="37">
        <v>0.26319999999999999</v>
      </c>
      <c r="F163" s="37">
        <v>0.2702</v>
      </c>
      <c r="G163" s="37">
        <v>0.26600000000000001</v>
      </c>
      <c r="H163" s="37">
        <v>0.27160000000000001</v>
      </c>
      <c r="I163" s="37">
        <v>0.27860000000000001</v>
      </c>
      <c r="J163" s="38">
        <v>0.29260000000000003</v>
      </c>
      <c r="K163" s="38">
        <v>0.29680000000000001</v>
      </c>
      <c r="L163" s="38">
        <v>0.308</v>
      </c>
      <c r="M163" s="37">
        <v>0.30659999999999998</v>
      </c>
      <c r="N163" s="37">
        <v>0.29399999999999998</v>
      </c>
      <c r="O163" s="37">
        <v>0.2898</v>
      </c>
      <c r="P163" s="37">
        <v>0.2772</v>
      </c>
      <c r="Q163" s="37">
        <v>0.27160000000000001</v>
      </c>
      <c r="R163" s="37">
        <v>0.27160000000000001</v>
      </c>
      <c r="S163" s="37">
        <v>0.2702</v>
      </c>
      <c r="T163" s="37">
        <v>0.2646</v>
      </c>
      <c r="U163" s="38">
        <v>0.25480000000000003</v>
      </c>
      <c r="V163" s="38">
        <v>0.2646</v>
      </c>
      <c r="W163" s="38">
        <v>0.26040000000000002</v>
      </c>
      <c r="X163" s="37">
        <v>0.2576</v>
      </c>
      <c r="Y163" s="37">
        <v>0.26600000000000001</v>
      </c>
      <c r="Z163" s="37">
        <v>0.2646</v>
      </c>
      <c r="AA163" s="37"/>
      <c r="AB163" s="34">
        <f t="shared" si="12"/>
        <v>6.5855999999999995</v>
      </c>
      <c r="AC163" s="26">
        <f t="shared" si="13"/>
        <v>0.89090909090909087</v>
      </c>
      <c r="AD163" s="27">
        <f t="shared" si="14"/>
        <v>0.89090909090909087</v>
      </c>
      <c r="AE163" s="27">
        <f t="shared" si="15"/>
        <v>1.037037037037037</v>
      </c>
      <c r="AF163" s="28">
        <f t="shared" si="16"/>
        <v>0.308</v>
      </c>
      <c r="AG163" s="28">
        <f t="shared" si="17"/>
        <v>0.2646</v>
      </c>
    </row>
    <row r="164" spans="1:33" s="35" customFormat="1" ht="12.75" customHeight="1">
      <c r="A164" s="33"/>
      <c r="B164" s="26" t="s">
        <v>227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0</v>
      </c>
      <c r="K164" s="38">
        <v>0</v>
      </c>
      <c r="L164" s="38">
        <v>0</v>
      </c>
      <c r="M164" s="37">
        <v>0</v>
      </c>
      <c r="N164" s="37">
        <v>0</v>
      </c>
      <c r="O164" s="37">
        <v>0</v>
      </c>
      <c r="P164" s="37">
        <v>0.156</v>
      </c>
      <c r="Q164" s="37">
        <v>0</v>
      </c>
      <c r="R164" s="37">
        <v>0</v>
      </c>
      <c r="S164" s="37">
        <v>0</v>
      </c>
      <c r="T164" s="37">
        <v>0</v>
      </c>
      <c r="U164" s="38">
        <v>0</v>
      </c>
      <c r="V164" s="38">
        <v>0</v>
      </c>
      <c r="W164" s="38">
        <v>0</v>
      </c>
      <c r="X164" s="37">
        <v>0</v>
      </c>
      <c r="Y164" s="37">
        <v>0</v>
      </c>
      <c r="Z164" s="37">
        <v>0</v>
      </c>
      <c r="AA164" s="37"/>
      <c r="AB164" s="34">
        <f t="shared" si="12"/>
        <v>0.156</v>
      </c>
      <c r="AC164" s="26">
        <f t="shared" si="13"/>
        <v>4.1666666666666664E-2</v>
      </c>
      <c r="AD164" s="27" t="e">
        <f t="shared" si="14"/>
        <v>#DIV/0!</v>
      </c>
      <c r="AE164" s="27" t="e">
        <f t="shared" si="15"/>
        <v>#DIV/0!</v>
      </c>
      <c r="AF164" s="28">
        <f t="shared" si="16"/>
        <v>0</v>
      </c>
      <c r="AG164" s="28">
        <f t="shared" si="17"/>
        <v>0</v>
      </c>
    </row>
    <row r="165" spans="1:33" s="35" customFormat="1" ht="12.75" customHeight="1">
      <c r="A165" s="33"/>
      <c r="B165" s="26" t="s">
        <v>228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8">
        <v>0</v>
      </c>
      <c r="K165" s="38">
        <v>0</v>
      </c>
      <c r="L165" s="38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8">
        <v>0</v>
      </c>
      <c r="V165" s="38">
        <v>0</v>
      </c>
      <c r="W165" s="38">
        <v>0</v>
      </c>
      <c r="X165" s="37">
        <v>0</v>
      </c>
      <c r="Y165" s="37">
        <v>0</v>
      </c>
      <c r="Z165" s="37">
        <v>0</v>
      </c>
      <c r="AA165" s="37"/>
      <c r="AB165" s="34">
        <f t="shared" si="12"/>
        <v>0</v>
      </c>
      <c r="AC165" s="26" t="e">
        <f t="shared" si="13"/>
        <v>#DIV/0!</v>
      </c>
      <c r="AD165" s="27" t="e">
        <f t="shared" si="14"/>
        <v>#DIV/0!</v>
      </c>
      <c r="AE165" s="27" t="e">
        <f t="shared" si="15"/>
        <v>#DIV/0!</v>
      </c>
      <c r="AF165" s="28">
        <f t="shared" si="16"/>
        <v>0</v>
      </c>
      <c r="AG165" s="28">
        <f t="shared" si="17"/>
        <v>0</v>
      </c>
    </row>
    <row r="166" spans="1:33" s="35" customFormat="1" ht="12.75" customHeight="1">
      <c r="A166" s="33"/>
      <c r="B166" s="26" t="s">
        <v>229</v>
      </c>
      <c r="C166" s="37">
        <v>0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8">
        <v>0</v>
      </c>
      <c r="K166" s="38">
        <v>0</v>
      </c>
      <c r="L166" s="38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8">
        <v>0</v>
      </c>
      <c r="V166" s="38">
        <v>0</v>
      </c>
      <c r="W166" s="38">
        <v>0</v>
      </c>
      <c r="X166" s="37">
        <v>0</v>
      </c>
      <c r="Y166" s="37">
        <v>0</v>
      </c>
      <c r="Z166" s="37">
        <v>0</v>
      </c>
      <c r="AA166" s="37"/>
      <c r="AB166" s="34">
        <f t="shared" si="12"/>
        <v>0</v>
      </c>
      <c r="AC166" s="26" t="e">
        <f t="shared" si="13"/>
        <v>#DIV/0!</v>
      </c>
      <c r="AD166" s="27" t="e">
        <f t="shared" si="14"/>
        <v>#DIV/0!</v>
      </c>
      <c r="AE166" s="27" t="e">
        <f t="shared" si="15"/>
        <v>#DIV/0!</v>
      </c>
      <c r="AF166" s="28">
        <f t="shared" si="16"/>
        <v>0</v>
      </c>
      <c r="AG166" s="28">
        <f t="shared" si="17"/>
        <v>0</v>
      </c>
    </row>
    <row r="167" spans="1:33" s="35" customFormat="1" ht="12.75" customHeight="1">
      <c r="A167" s="33"/>
      <c r="B167" s="26" t="s">
        <v>230</v>
      </c>
      <c r="C167" s="37">
        <v>0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8">
        <v>0</v>
      </c>
      <c r="K167" s="38">
        <v>0</v>
      </c>
      <c r="L167" s="38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8">
        <v>0</v>
      </c>
      <c r="V167" s="38">
        <v>0</v>
      </c>
      <c r="W167" s="38">
        <v>0</v>
      </c>
      <c r="X167" s="37">
        <v>0</v>
      </c>
      <c r="Y167" s="37">
        <v>0</v>
      </c>
      <c r="Z167" s="37">
        <v>0</v>
      </c>
      <c r="AA167" s="37"/>
      <c r="AB167" s="34">
        <f t="shared" si="12"/>
        <v>0</v>
      </c>
      <c r="AC167" s="26" t="e">
        <f t="shared" si="13"/>
        <v>#DIV/0!</v>
      </c>
      <c r="AD167" s="27" t="e">
        <f t="shared" si="14"/>
        <v>#DIV/0!</v>
      </c>
      <c r="AE167" s="27" t="e">
        <f t="shared" si="15"/>
        <v>#DIV/0!</v>
      </c>
      <c r="AF167" s="28">
        <f t="shared" si="16"/>
        <v>0</v>
      </c>
      <c r="AG167" s="28">
        <f t="shared" si="17"/>
        <v>0</v>
      </c>
    </row>
    <row r="168" spans="1:33" s="35" customFormat="1" ht="12.75" customHeight="1">
      <c r="A168" s="33"/>
      <c r="B168" s="45" t="s">
        <v>231</v>
      </c>
      <c r="C168" s="46">
        <v>8.8200000000000001E-2</v>
      </c>
      <c r="D168" s="46">
        <v>8.8200000000000001E-2</v>
      </c>
      <c r="E168" s="46">
        <v>9.0999999999999998E-2</v>
      </c>
      <c r="F168" s="46">
        <v>9.3799999999999994E-2</v>
      </c>
      <c r="G168" s="46">
        <v>9.5200000000000007E-2</v>
      </c>
      <c r="H168" s="46">
        <v>9.2399999999999996E-2</v>
      </c>
      <c r="I168" s="46">
        <v>9.0999999999999998E-2</v>
      </c>
      <c r="J168" s="46">
        <v>0.1022</v>
      </c>
      <c r="K168" s="46">
        <v>0.1036</v>
      </c>
      <c r="L168" s="46">
        <v>9.3799999999999994E-2</v>
      </c>
      <c r="M168" s="46">
        <v>9.3799999999999994E-2</v>
      </c>
      <c r="N168" s="46">
        <v>9.3799999999999994E-2</v>
      </c>
      <c r="O168" s="46">
        <v>9.2399999999999996E-2</v>
      </c>
      <c r="P168" s="46">
        <v>9.3799999999999994E-2</v>
      </c>
      <c r="Q168" s="46">
        <v>9.5200000000000007E-2</v>
      </c>
      <c r="R168" s="46">
        <v>9.3799999999999994E-2</v>
      </c>
      <c r="S168" s="46">
        <v>9.8000000000000004E-2</v>
      </c>
      <c r="T168" s="46">
        <v>8.9599999999999999E-2</v>
      </c>
      <c r="U168" s="46">
        <v>7.8399999999999997E-2</v>
      </c>
      <c r="V168" s="46">
        <v>8.1199999999999994E-2</v>
      </c>
      <c r="W168" s="46">
        <v>7.5600000000000001E-2</v>
      </c>
      <c r="X168" s="46">
        <v>8.2600000000000007E-2</v>
      </c>
      <c r="Y168" s="46">
        <v>8.8200000000000001E-2</v>
      </c>
      <c r="Z168" s="46">
        <v>8.5400000000000004E-2</v>
      </c>
      <c r="AA168" s="46"/>
      <c r="AB168" s="34">
        <f t="shared" si="12"/>
        <v>2.1812</v>
      </c>
      <c r="AC168" s="26">
        <f t="shared" si="13"/>
        <v>0.87725225225225223</v>
      </c>
      <c r="AD168" s="27">
        <f t="shared" si="14"/>
        <v>0.87725225225225223</v>
      </c>
      <c r="AE168" s="27">
        <f t="shared" si="15"/>
        <v>1.1192528735632183</v>
      </c>
      <c r="AF168" s="28">
        <f t="shared" si="16"/>
        <v>0.1036</v>
      </c>
      <c r="AG168" s="28">
        <f t="shared" si="17"/>
        <v>8.1199999999999994E-2</v>
      </c>
    </row>
    <row r="169" spans="1:33" s="35" customFormat="1" ht="12.75" customHeight="1">
      <c r="A169" s="33"/>
      <c r="B169" s="26" t="s">
        <v>125</v>
      </c>
      <c r="C169" s="37">
        <v>2.6599999999999999E-2</v>
      </c>
      <c r="D169" s="37">
        <v>2.6599999999999999E-2</v>
      </c>
      <c r="E169" s="37">
        <v>2.52E-2</v>
      </c>
      <c r="F169" s="37">
        <v>2.6599999999999999E-2</v>
      </c>
      <c r="G169" s="37">
        <v>2.6599999999999999E-2</v>
      </c>
      <c r="H169" s="37">
        <v>2.52E-2</v>
      </c>
      <c r="I169" s="37">
        <v>2.1000000000000001E-2</v>
      </c>
      <c r="J169" s="38">
        <v>2.8000000000000001E-2</v>
      </c>
      <c r="K169" s="38">
        <v>2.6599999999999999E-2</v>
      </c>
      <c r="L169" s="38">
        <v>2.6599999999999999E-2</v>
      </c>
      <c r="M169" s="37">
        <v>2.8000000000000001E-2</v>
      </c>
      <c r="N169" s="37">
        <v>2.6599999999999999E-2</v>
      </c>
      <c r="O169" s="37">
        <v>2.8000000000000001E-2</v>
      </c>
      <c r="P169" s="37">
        <v>2.9399999999999999E-2</v>
      </c>
      <c r="Q169" s="37">
        <v>2.9399999999999999E-2</v>
      </c>
      <c r="R169" s="37">
        <v>2.8000000000000001E-2</v>
      </c>
      <c r="S169" s="37">
        <v>3.0800000000000001E-2</v>
      </c>
      <c r="T169" s="37">
        <v>2.24E-2</v>
      </c>
      <c r="U169" s="38">
        <v>1.4E-2</v>
      </c>
      <c r="V169" s="38">
        <v>1.6799999999999999E-2</v>
      </c>
      <c r="W169" s="38">
        <v>1.4E-2</v>
      </c>
      <c r="X169" s="37">
        <v>1.9599999999999999E-2</v>
      </c>
      <c r="Y169" s="37">
        <v>2.8000000000000001E-2</v>
      </c>
      <c r="Z169" s="37">
        <v>2.52E-2</v>
      </c>
      <c r="AA169" s="37"/>
      <c r="AB169" s="34">
        <f t="shared" si="12"/>
        <v>0.59920000000000007</v>
      </c>
      <c r="AC169" s="26">
        <f t="shared" si="13"/>
        <v>0.81060606060606066</v>
      </c>
      <c r="AD169" s="27">
        <f t="shared" si="14"/>
        <v>0.89166666666666672</v>
      </c>
      <c r="AE169" s="27">
        <f t="shared" si="15"/>
        <v>1.4861111111111114</v>
      </c>
      <c r="AF169" s="28">
        <f t="shared" si="16"/>
        <v>2.8000000000000001E-2</v>
      </c>
      <c r="AG169" s="28">
        <f t="shared" si="17"/>
        <v>1.6799999999999999E-2</v>
      </c>
    </row>
    <row r="170" spans="1:33" s="35" customFormat="1" ht="12.75" customHeight="1">
      <c r="A170" s="33"/>
      <c r="B170" s="26" t="s">
        <v>94</v>
      </c>
      <c r="C170" s="37">
        <v>6.1600000000000002E-2</v>
      </c>
      <c r="D170" s="37">
        <v>6.1600000000000002E-2</v>
      </c>
      <c r="E170" s="37">
        <v>6.5799999999999997E-2</v>
      </c>
      <c r="F170" s="37">
        <v>6.7199999999999996E-2</v>
      </c>
      <c r="G170" s="37">
        <v>6.8599999999999994E-2</v>
      </c>
      <c r="H170" s="37">
        <v>6.7199999999999996E-2</v>
      </c>
      <c r="I170" s="37">
        <v>7.0000000000000007E-2</v>
      </c>
      <c r="J170" s="38">
        <v>7.4200000000000002E-2</v>
      </c>
      <c r="K170" s="38">
        <v>7.6999999999999999E-2</v>
      </c>
      <c r="L170" s="38">
        <v>6.7199999999999996E-2</v>
      </c>
      <c r="M170" s="37">
        <v>6.5799999999999997E-2</v>
      </c>
      <c r="N170" s="37">
        <v>6.7199999999999996E-2</v>
      </c>
      <c r="O170" s="37">
        <v>6.4399999999999999E-2</v>
      </c>
      <c r="P170" s="37">
        <v>6.4399999999999999E-2</v>
      </c>
      <c r="Q170" s="37">
        <v>6.5799999999999997E-2</v>
      </c>
      <c r="R170" s="37">
        <v>6.5799999999999997E-2</v>
      </c>
      <c r="S170" s="37">
        <v>6.7199999999999996E-2</v>
      </c>
      <c r="T170" s="37">
        <v>6.7199999999999996E-2</v>
      </c>
      <c r="U170" s="38">
        <v>6.4399999999999999E-2</v>
      </c>
      <c r="V170" s="38">
        <v>6.4399999999999999E-2</v>
      </c>
      <c r="W170" s="38">
        <v>6.1600000000000002E-2</v>
      </c>
      <c r="X170" s="37">
        <v>6.3E-2</v>
      </c>
      <c r="Y170" s="37">
        <v>6.0199999999999997E-2</v>
      </c>
      <c r="Z170" s="37">
        <v>6.0199999999999997E-2</v>
      </c>
      <c r="AA170" s="37"/>
      <c r="AB170" s="34">
        <f t="shared" si="12"/>
        <v>1.5820000000000001</v>
      </c>
      <c r="AC170" s="26">
        <f t="shared" si="13"/>
        <v>0.85606060606060608</v>
      </c>
      <c r="AD170" s="27">
        <f t="shared" si="14"/>
        <v>0.85606060606060608</v>
      </c>
      <c r="AE170" s="27">
        <f t="shared" si="15"/>
        <v>1.0235507246376812</v>
      </c>
      <c r="AF170" s="28">
        <f t="shared" si="16"/>
        <v>7.6999999999999999E-2</v>
      </c>
      <c r="AG170" s="28">
        <f t="shared" si="17"/>
        <v>6.4399999999999999E-2</v>
      </c>
    </row>
    <row r="171" spans="1:33" s="35" customFormat="1" ht="12.75" customHeight="1">
      <c r="A171" s="33"/>
      <c r="B171" s="45" t="s">
        <v>232</v>
      </c>
      <c r="C171" s="46">
        <v>1.4E-3</v>
      </c>
      <c r="D171" s="46">
        <v>1.8E-3</v>
      </c>
      <c r="E171" s="46">
        <v>1.8E-3</v>
      </c>
      <c r="F171" s="46">
        <v>1.8E-3</v>
      </c>
      <c r="G171" s="46">
        <v>1.4E-3</v>
      </c>
      <c r="H171" s="46">
        <v>1.8E-3</v>
      </c>
      <c r="I171" s="46">
        <v>1.8E-3</v>
      </c>
      <c r="J171" s="46">
        <v>1.4E-3</v>
      </c>
      <c r="K171" s="46">
        <v>1.8E-3</v>
      </c>
      <c r="L171" s="46">
        <v>1.8E-3</v>
      </c>
      <c r="M171" s="46">
        <v>1.4E-3</v>
      </c>
      <c r="N171" s="46">
        <v>1.8E-3</v>
      </c>
      <c r="O171" s="46">
        <v>1.4E-3</v>
      </c>
      <c r="P171" s="46">
        <v>1.8E-3</v>
      </c>
      <c r="Q171" s="46">
        <v>1.4E-3</v>
      </c>
      <c r="R171" s="46">
        <v>1.4E-3</v>
      </c>
      <c r="S171" s="46">
        <v>1.8E-3</v>
      </c>
      <c r="T171" s="46">
        <v>1.4E-3</v>
      </c>
      <c r="U171" s="46">
        <v>1.8E-3</v>
      </c>
      <c r="V171" s="46">
        <v>1.8E-3</v>
      </c>
      <c r="W171" s="46">
        <v>1.4E-3</v>
      </c>
      <c r="X171" s="46">
        <v>1.8E-3</v>
      </c>
      <c r="Y171" s="46">
        <v>1.8E-3</v>
      </c>
      <c r="Z171" s="46">
        <v>1.8E-3</v>
      </c>
      <c r="AA171" s="46"/>
      <c r="AB171" s="34">
        <f t="shared" si="12"/>
        <v>3.9599999999999996E-2</v>
      </c>
      <c r="AC171" s="26">
        <f t="shared" si="13"/>
        <v>0.91666666666666652</v>
      </c>
      <c r="AD171" s="27">
        <f t="shared" si="14"/>
        <v>0.91666666666666652</v>
      </c>
      <c r="AE171" s="27">
        <f t="shared" si="15"/>
        <v>0.91666666666666652</v>
      </c>
      <c r="AF171" s="28">
        <f t="shared" si="16"/>
        <v>1.8E-3</v>
      </c>
      <c r="AG171" s="28">
        <f t="shared" si="17"/>
        <v>1.8E-3</v>
      </c>
    </row>
    <row r="172" spans="1:33" s="35" customFormat="1" ht="12.75" customHeight="1">
      <c r="A172" s="33"/>
      <c r="B172" s="26" t="s">
        <v>233</v>
      </c>
      <c r="C172" s="37">
        <v>0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8">
        <v>0</v>
      </c>
      <c r="K172" s="38">
        <v>0</v>
      </c>
      <c r="L172" s="38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8">
        <v>0</v>
      </c>
      <c r="V172" s="38">
        <v>0</v>
      </c>
      <c r="W172" s="38">
        <v>0</v>
      </c>
      <c r="X172" s="37">
        <v>0</v>
      </c>
      <c r="Y172" s="37">
        <v>0</v>
      </c>
      <c r="Z172" s="37">
        <v>0</v>
      </c>
      <c r="AA172" s="37"/>
      <c r="AB172" s="34">
        <f t="shared" si="12"/>
        <v>0</v>
      </c>
      <c r="AC172" s="26" t="e">
        <f t="shared" si="13"/>
        <v>#DIV/0!</v>
      </c>
      <c r="AD172" s="27" t="e">
        <f t="shared" si="14"/>
        <v>#DIV/0!</v>
      </c>
      <c r="AE172" s="27" t="e">
        <f t="shared" si="15"/>
        <v>#DIV/0!</v>
      </c>
      <c r="AF172" s="28">
        <f t="shared" si="16"/>
        <v>0</v>
      </c>
      <c r="AG172" s="28">
        <f t="shared" si="17"/>
        <v>0</v>
      </c>
    </row>
    <row r="173" spans="1:33" s="35" customFormat="1" ht="12.75" customHeight="1">
      <c r="A173" s="33"/>
      <c r="B173" s="26" t="s">
        <v>234</v>
      </c>
      <c r="C173" s="37">
        <v>1.4E-3</v>
      </c>
      <c r="D173" s="37">
        <v>1.8E-3</v>
      </c>
      <c r="E173" s="37">
        <v>1.8E-3</v>
      </c>
      <c r="F173" s="37">
        <v>1.8E-3</v>
      </c>
      <c r="G173" s="37">
        <v>1.4E-3</v>
      </c>
      <c r="H173" s="37">
        <v>1.8E-3</v>
      </c>
      <c r="I173" s="37">
        <v>1.8E-3</v>
      </c>
      <c r="J173" s="38">
        <v>1.4E-3</v>
      </c>
      <c r="K173" s="38">
        <v>1.8E-3</v>
      </c>
      <c r="L173" s="38">
        <v>1.8E-3</v>
      </c>
      <c r="M173" s="37">
        <v>1.4E-3</v>
      </c>
      <c r="N173" s="37">
        <v>1.8E-3</v>
      </c>
      <c r="O173" s="37">
        <v>1.4E-3</v>
      </c>
      <c r="P173" s="37">
        <v>1.8E-3</v>
      </c>
      <c r="Q173" s="37">
        <v>1.4E-3</v>
      </c>
      <c r="R173" s="37">
        <v>1.4E-3</v>
      </c>
      <c r="S173" s="37">
        <v>1.8E-3</v>
      </c>
      <c r="T173" s="37">
        <v>1.4E-3</v>
      </c>
      <c r="U173" s="38">
        <v>1.8E-3</v>
      </c>
      <c r="V173" s="38">
        <v>1.8E-3</v>
      </c>
      <c r="W173" s="38">
        <v>1.4E-3</v>
      </c>
      <c r="X173" s="37">
        <v>1.8E-3</v>
      </c>
      <c r="Y173" s="37">
        <v>1.8E-3</v>
      </c>
      <c r="Z173" s="37">
        <v>1.8E-3</v>
      </c>
      <c r="AA173" s="37"/>
      <c r="AB173" s="34">
        <f t="shared" si="12"/>
        <v>3.9599999999999996E-2</v>
      </c>
      <c r="AC173" s="26">
        <f t="shared" si="13"/>
        <v>0.91666666666666652</v>
      </c>
      <c r="AD173" s="27">
        <f t="shared" si="14"/>
        <v>0.91666666666666652</v>
      </c>
      <c r="AE173" s="27">
        <f t="shared" si="15"/>
        <v>0.91666666666666652</v>
      </c>
      <c r="AF173" s="28">
        <f t="shared" si="16"/>
        <v>1.8E-3</v>
      </c>
      <c r="AG173" s="28">
        <f t="shared" si="17"/>
        <v>1.8E-3</v>
      </c>
    </row>
    <row r="174" spans="1:33" s="35" customFormat="1" ht="12.75" customHeight="1">
      <c r="A174" s="33"/>
      <c r="B174" s="45" t="s">
        <v>232</v>
      </c>
      <c r="C174" s="46">
        <v>0.49880000000000002</v>
      </c>
      <c r="D174" s="46">
        <v>0.49209999999999998</v>
      </c>
      <c r="E174" s="46">
        <v>0.48699999999999999</v>
      </c>
      <c r="F174" s="46">
        <v>0.48730000000000001</v>
      </c>
      <c r="G174" s="46">
        <v>0.49709999999999999</v>
      </c>
      <c r="H174" s="46">
        <v>0.49490000000000001</v>
      </c>
      <c r="I174" s="46">
        <v>0.50890000000000002</v>
      </c>
      <c r="J174" s="46">
        <v>0.52739999999999998</v>
      </c>
      <c r="K174" s="46">
        <v>0.53820000000000001</v>
      </c>
      <c r="L174" s="46">
        <v>0.55179999999999996</v>
      </c>
      <c r="M174" s="46">
        <v>0.53769999999999996</v>
      </c>
      <c r="N174" s="46">
        <v>0.54290000000000005</v>
      </c>
      <c r="O174" s="46">
        <v>0.54679999999999995</v>
      </c>
      <c r="P174" s="46">
        <v>0.55030000000000001</v>
      </c>
      <c r="Q174" s="46">
        <v>0.55879999999999996</v>
      </c>
      <c r="R174" s="46">
        <v>0.54900000000000004</v>
      </c>
      <c r="S174" s="46">
        <v>0.5413</v>
      </c>
      <c r="T174" s="46">
        <v>0.54110000000000003</v>
      </c>
      <c r="U174" s="46">
        <v>0.52610000000000001</v>
      </c>
      <c r="V174" s="46">
        <v>0.50739999999999996</v>
      </c>
      <c r="W174" s="46">
        <v>0.50019999999999998</v>
      </c>
      <c r="X174" s="46">
        <v>0.4914</v>
      </c>
      <c r="Y174" s="46">
        <v>0.48139999999999999</v>
      </c>
      <c r="Z174" s="46">
        <v>0.47520000000000001</v>
      </c>
      <c r="AA174" s="46"/>
      <c r="AB174" s="34">
        <f t="shared" si="12"/>
        <v>12.4331</v>
      </c>
      <c r="AC174" s="26">
        <f t="shared" si="13"/>
        <v>0.92706842042471971</v>
      </c>
      <c r="AD174" s="27">
        <f t="shared" si="14"/>
        <v>0.93882898393137615</v>
      </c>
      <c r="AE174" s="27">
        <f t="shared" si="15"/>
        <v>0.98469080656402452</v>
      </c>
      <c r="AF174" s="28">
        <f t="shared" si="16"/>
        <v>0.55179999999999996</v>
      </c>
      <c r="AG174" s="28">
        <f t="shared" si="17"/>
        <v>0.52610000000000001</v>
      </c>
    </row>
    <row r="175" spans="1:33" s="35" customFormat="1" ht="12.75" customHeight="1">
      <c r="A175" s="33"/>
      <c r="B175" s="26" t="s">
        <v>235</v>
      </c>
      <c r="C175" s="37">
        <v>4.5900000000000003E-2</v>
      </c>
      <c r="D175" s="37">
        <v>4.5499999999999999E-2</v>
      </c>
      <c r="E175" s="37">
        <v>4.4200000000000003E-2</v>
      </c>
      <c r="F175" s="37">
        <v>4.41E-2</v>
      </c>
      <c r="G175" s="37">
        <v>4.6300000000000001E-2</v>
      </c>
      <c r="H175" s="37">
        <v>4.5999999999999999E-2</v>
      </c>
      <c r="I175" s="37">
        <v>4.3700000000000003E-2</v>
      </c>
      <c r="J175" s="38">
        <v>4.3299999999999998E-2</v>
      </c>
      <c r="K175" s="38">
        <v>4.3999999999999997E-2</v>
      </c>
      <c r="L175" s="38">
        <v>4.5400000000000003E-2</v>
      </c>
      <c r="M175" s="37">
        <v>4.6600000000000003E-2</v>
      </c>
      <c r="N175" s="37">
        <v>4.5199999999999997E-2</v>
      </c>
      <c r="O175" s="37">
        <v>4.4499999999999998E-2</v>
      </c>
      <c r="P175" s="37">
        <v>4.58E-2</v>
      </c>
      <c r="Q175" s="37">
        <v>4.5900000000000003E-2</v>
      </c>
      <c r="R175" s="37">
        <v>4.82E-2</v>
      </c>
      <c r="S175" s="37">
        <v>4.7899999999999998E-2</v>
      </c>
      <c r="T175" s="37">
        <v>4.9399999999999999E-2</v>
      </c>
      <c r="U175" s="38">
        <v>4.7800000000000002E-2</v>
      </c>
      <c r="V175" s="38">
        <v>4.8000000000000001E-2</v>
      </c>
      <c r="W175" s="38">
        <v>4.6100000000000002E-2</v>
      </c>
      <c r="X175" s="37">
        <v>4.6899999999999997E-2</v>
      </c>
      <c r="Y175" s="37">
        <v>4.5100000000000001E-2</v>
      </c>
      <c r="Z175" s="37">
        <v>4.4999999999999998E-2</v>
      </c>
      <c r="AA175" s="37"/>
      <c r="AB175" s="34">
        <f t="shared" si="12"/>
        <v>1.1007999999999998</v>
      </c>
      <c r="AC175" s="26">
        <f t="shared" si="13"/>
        <v>0.92847503373819151</v>
      </c>
      <c r="AD175" s="27">
        <f t="shared" si="14"/>
        <v>1.0102790014684286</v>
      </c>
      <c r="AE175" s="27">
        <f t="shared" si="15"/>
        <v>0.95555555555555538</v>
      </c>
      <c r="AF175" s="28">
        <f t="shared" si="16"/>
        <v>4.5400000000000003E-2</v>
      </c>
      <c r="AG175" s="28">
        <f t="shared" si="17"/>
        <v>4.8000000000000001E-2</v>
      </c>
    </row>
    <row r="176" spans="1:33" s="35" customFormat="1" ht="12.75" customHeight="1">
      <c r="A176" s="33"/>
      <c r="B176" s="26" t="s">
        <v>236</v>
      </c>
      <c r="C176" s="37">
        <v>2.0000000000000001E-4</v>
      </c>
      <c r="D176" s="37">
        <v>1E-4</v>
      </c>
      <c r="E176" s="37">
        <v>2.0000000000000001E-4</v>
      </c>
      <c r="F176" s="37">
        <v>1E-4</v>
      </c>
      <c r="G176" s="37">
        <v>1E-4</v>
      </c>
      <c r="H176" s="37">
        <v>1E-4</v>
      </c>
      <c r="I176" s="37">
        <v>0</v>
      </c>
      <c r="J176" s="38">
        <v>0</v>
      </c>
      <c r="K176" s="38">
        <v>1E-4</v>
      </c>
      <c r="L176" s="38">
        <v>0</v>
      </c>
      <c r="M176" s="37">
        <v>0</v>
      </c>
      <c r="N176" s="37">
        <v>0</v>
      </c>
      <c r="O176" s="37">
        <v>1E-4</v>
      </c>
      <c r="P176" s="37">
        <v>0</v>
      </c>
      <c r="Q176" s="37">
        <v>0</v>
      </c>
      <c r="R176" s="37">
        <v>1E-4</v>
      </c>
      <c r="S176" s="37">
        <v>5.9999999999999995E-4</v>
      </c>
      <c r="T176" s="37">
        <v>5.9999999999999995E-4</v>
      </c>
      <c r="U176" s="38">
        <v>2.0000000000000001E-4</v>
      </c>
      <c r="V176" s="38">
        <v>1E-4</v>
      </c>
      <c r="W176" s="38">
        <v>0</v>
      </c>
      <c r="X176" s="37">
        <v>0</v>
      </c>
      <c r="Y176" s="37">
        <v>0</v>
      </c>
      <c r="Z176" s="37">
        <v>1E-4</v>
      </c>
      <c r="AA176" s="37"/>
      <c r="AB176" s="34">
        <f t="shared" si="12"/>
        <v>2.6999999999999997E-3</v>
      </c>
      <c r="AC176" s="26">
        <f t="shared" si="13"/>
        <v>0.1875</v>
      </c>
      <c r="AD176" s="27">
        <f t="shared" si="14"/>
        <v>1.1249999999999998</v>
      </c>
      <c r="AE176" s="27">
        <f t="shared" si="15"/>
        <v>0.56249999999999989</v>
      </c>
      <c r="AF176" s="28">
        <f t="shared" si="16"/>
        <v>1E-4</v>
      </c>
      <c r="AG176" s="28">
        <f t="shared" si="17"/>
        <v>2.0000000000000001E-4</v>
      </c>
    </row>
    <row r="177" spans="1:33" s="35" customFormat="1" ht="12.75" customHeight="1">
      <c r="A177" s="33"/>
      <c r="B177" s="26" t="s">
        <v>237</v>
      </c>
      <c r="C177" s="37">
        <v>0.17660000000000001</v>
      </c>
      <c r="D177" s="37">
        <v>0.17760000000000001</v>
      </c>
      <c r="E177" s="37">
        <v>0.1762</v>
      </c>
      <c r="F177" s="37">
        <v>0.17660000000000001</v>
      </c>
      <c r="G177" s="37">
        <v>0.17760000000000001</v>
      </c>
      <c r="H177" s="37">
        <v>0.1762</v>
      </c>
      <c r="I177" s="37">
        <v>0.1915</v>
      </c>
      <c r="J177" s="38">
        <v>0.1963</v>
      </c>
      <c r="K177" s="38">
        <v>0.19489999999999999</v>
      </c>
      <c r="L177" s="38">
        <v>0.20499999999999999</v>
      </c>
      <c r="M177" s="37">
        <v>0.19389999999999999</v>
      </c>
      <c r="N177" s="37">
        <v>0.2064</v>
      </c>
      <c r="O177" s="37">
        <v>0.20830000000000001</v>
      </c>
      <c r="P177" s="37">
        <v>0.2117</v>
      </c>
      <c r="Q177" s="37">
        <v>0.20930000000000001</v>
      </c>
      <c r="R177" s="37">
        <v>0.191</v>
      </c>
      <c r="S177" s="37">
        <v>0.18909999999999999</v>
      </c>
      <c r="T177" s="37">
        <v>0.18959999999999999</v>
      </c>
      <c r="U177" s="38">
        <v>0.18859999999999999</v>
      </c>
      <c r="V177" s="38">
        <v>0.18</v>
      </c>
      <c r="W177" s="38">
        <v>0.17899999999999999</v>
      </c>
      <c r="X177" s="37">
        <v>0.1762</v>
      </c>
      <c r="Y177" s="37">
        <v>0.17330000000000001</v>
      </c>
      <c r="Z177" s="37">
        <v>0.17519999999999999</v>
      </c>
      <c r="AA177" s="37"/>
      <c r="AB177" s="34">
        <f t="shared" si="12"/>
        <v>4.5201000000000002</v>
      </c>
      <c r="AC177" s="26">
        <f t="shared" si="13"/>
        <v>0.88964336324988202</v>
      </c>
      <c r="AD177" s="27">
        <f t="shared" si="14"/>
        <v>0.91871951219512205</v>
      </c>
      <c r="AE177" s="27">
        <f t="shared" si="15"/>
        <v>0.9986081654294805</v>
      </c>
      <c r="AF177" s="28">
        <f t="shared" si="16"/>
        <v>0.20499999999999999</v>
      </c>
      <c r="AG177" s="28">
        <f t="shared" si="17"/>
        <v>0.18859999999999999</v>
      </c>
    </row>
    <row r="178" spans="1:33" s="35" customFormat="1" ht="12.75" customHeight="1">
      <c r="A178" s="33"/>
      <c r="B178" s="26" t="s">
        <v>238</v>
      </c>
      <c r="C178" s="37">
        <v>0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8">
        <v>2.0000000000000001E-4</v>
      </c>
      <c r="K178" s="38">
        <v>5.9999999999999995E-4</v>
      </c>
      <c r="L178" s="38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1.6999999999999999E-3</v>
      </c>
      <c r="R178" s="37">
        <v>2.3999999999999998E-3</v>
      </c>
      <c r="S178" s="37">
        <v>1.2999999999999999E-3</v>
      </c>
      <c r="T178" s="37">
        <v>0</v>
      </c>
      <c r="U178" s="38">
        <v>0</v>
      </c>
      <c r="V178" s="38">
        <v>0</v>
      </c>
      <c r="W178" s="38">
        <v>0</v>
      </c>
      <c r="X178" s="37">
        <v>0</v>
      </c>
      <c r="Y178" s="37">
        <v>0</v>
      </c>
      <c r="Z178" s="37">
        <v>0</v>
      </c>
      <c r="AA178" s="37"/>
      <c r="AB178" s="34">
        <f t="shared" si="12"/>
        <v>6.1999999999999998E-3</v>
      </c>
      <c r="AC178" s="26">
        <f t="shared" si="13"/>
        <v>0.10763888888888891</v>
      </c>
      <c r="AD178" s="27">
        <f t="shared" si="14"/>
        <v>0.43055555555555564</v>
      </c>
      <c r="AE178" s="27" t="e">
        <f t="shared" si="15"/>
        <v>#DIV/0!</v>
      </c>
      <c r="AF178" s="28">
        <f t="shared" si="16"/>
        <v>5.9999999999999995E-4</v>
      </c>
      <c r="AG178" s="28">
        <f t="shared" si="17"/>
        <v>0</v>
      </c>
    </row>
    <row r="179" spans="1:33" s="35" customFormat="1" ht="12.75" customHeight="1">
      <c r="A179" s="33"/>
      <c r="B179" s="26" t="s">
        <v>239</v>
      </c>
      <c r="C179" s="37">
        <v>0.27600000000000002</v>
      </c>
      <c r="D179" s="37">
        <v>0.26879999999999998</v>
      </c>
      <c r="E179" s="37">
        <v>0.26640000000000003</v>
      </c>
      <c r="F179" s="37">
        <v>0.26640000000000003</v>
      </c>
      <c r="G179" s="37">
        <v>0.27310000000000001</v>
      </c>
      <c r="H179" s="37">
        <v>0.27260000000000001</v>
      </c>
      <c r="I179" s="37">
        <v>0.27360000000000001</v>
      </c>
      <c r="J179" s="38">
        <v>0.28749999999999998</v>
      </c>
      <c r="K179" s="38">
        <v>0.29859999999999998</v>
      </c>
      <c r="L179" s="38">
        <v>0.3014</v>
      </c>
      <c r="M179" s="37">
        <v>0.29709999999999998</v>
      </c>
      <c r="N179" s="37">
        <v>0.29139999999999999</v>
      </c>
      <c r="O179" s="37">
        <v>0.29380000000000001</v>
      </c>
      <c r="P179" s="37">
        <v>0.2928</v>
      </c>
      <c r="Q179" s="37">
        <v>0.3019</v>
      </c>
      <c r="R179" s="37">
        <v>0.30719999999999997</v>
      </c>
      <c r="S179" s="37">
        <v>0.3024</v>
      </c>
      <c r="T179" s="37">
        <v>0.3014</v>
      </c>
      <c r="U179" s="38">
        <v>0.28939999999999999</v>
      </c>
      <c r="V179" s="38">
        <v>0.27939999999999998</v>
      </c>
      <c r="W179" s="38">
        <v>0.27500000000000002</v>
      </c>
      <c r="X179" s="37">
        <v>0.26829999999999998</v>
      </c>
      <c r="Y179" s="37">
        <v>0.26300000000000001</v>
      </c>
      <c r="Z179" s="37">
        <v>0.25490000000000002</v>
      </c>
      <c r="AA179" s="37"/>
      <c r="AB179" s="34">
        <f t="shared" si="12"/>
        <v>6.8024000000000004</v>
      </c>
      <c r="AC179" s="26">
        <f t="shared" si="13"/>
        <v>0.92263454861111127</v>
      </c>
      <c r="AD179" s="27">
        <f t="shared" si="14"/>
        <v>0.94038929440389307</v>
      </c>
      <c r="AE179" s="27">
        <f t="shared" si="15"/>
        <v>0.97938263073024667</v>
      </c>
      <c r="AF179" s="28">
        <f t="shared" si="16"/>
        <v>0.3014</v>
      </c>
      <c r="AG179" s="28">
        <f t="shared" si="17"/>
        <v>0.28939999999999999</v>
      </c>
    </row>
    <row r="180" spans="1:33" s="35" customFormat="1" ht="12.75" customHeight="1">
      <c r="A180" s="33"/>
      <c r="B180" s="45" t="s">
        <v>240</v>
      </c>
      <c r="C180" s="46">
        <v>0.56999999999999995</v>
      </c>
      <c r="D180" s="46">
        <v>0.56040000000000001</v>
      </c>
      <c r="E180" s="46">
        <v>0.50760000000000005</v>
      </c>
      <c r="F180" s="46">
        <v>0.54479999999999995</v>
      </c>
      <c r="G180" s="46">
        <v>0.5796</v>
      </c>
      <c r="H180" s="46">
        <v>0.72119999999999995</v>
      </c>
      <c r="I180" s="46">
        <v>0.81599999999999995</v>
      </c>
      <c r="J180" s="46">
        <v>0.86760000000000004</v>
      </c>
      <c r="K180" s="46">
        <v>0.88319999999999999</v>
      </c>
      <c r="L180" s="46">
        <v>0.94440000000000002</v>
      </c>
      <c r="M180" s="46">
        <v>0.96719999999999995</v>
      </c>
      <c r="N180" s="46">
        <v>0.96360000000000001</v>
      </c>
      <c r="O180" s="46">
        <v>0.90480000000000005</v>
      </c>
      <c r="P180" s="46">
        <v>0.89039999999999997</v>
      </c>
      <c r="Q180" s="46">
        <v>0.76439999999999997</v>
      </c>
      <c r="R180" s="46">
        <v>0.78480000000000005</v>
      </c>
      <c r="S180" s="46">
        <v>0.76680000000000004</v>
      </c>
      <c r="T180" s="46">
        <v>0.80159999999999998</v>
      </c>
      <c r="U180" s="46">
        <v>0.69720000000000004</v>
      </c>
      <c r="V180" s="46">
        <v>0.67079999999999995</v>
      </c>
      <c r="W180" s="46">
        <v>0.65039999999999998</v>
      </c>
      <c r="X180" s="46">
        <v>0.64559999999999995</v>
      </c>
      <c r="Y180" s="46">
        <v>0.67679999999999996</v>
      </c>
      <c r="Z180" s="46">
        <v>0.61560000000000004</v>
      </c>
      <c r="AA180" s="46"/>
      <c r="AB180" s="34">
        <f t="shared" si="12"/>
        <v>17.794800000000002</v>
      </c>
      <c r="AC180" s="26">
        <f t="shared" si="13"/>
        <v>0.76659429280397029</v>
      </c>
      <c r="AD180" s="27">
        <f t="shared" si="14"/>
        <v>0.78510165184243974</v>
      </c>
      <c r="AE180" s="27">
        <f t="shared" si="15"/>
        <v>1.0634681583476764</v>
      </c>
      <c r="AF180" s="28">
        <f t="shared" si="16"/>
        <v>0.94440000000000002</v>
      </c>
      <c r="AG180" s="28">
        <f t="shared" si="17"/>
        <v>0.69720000000000004</v>
      </c>
    </row>
    <row r="181" spans="1:33" s="35" customFormat="1" ht="12.75" customHeight="1">
      <c r="A181" s="33"/>
      <c r="B181" s="26" t="s">
        <v>241</v>
      </c>
      <c r="C181" s="37">
        <v>3.5999999999999999E-3</v>
      </c>
      <c r="D181" s="37">
        <v>2.3999999999999998E-3</v>
      </c>
      <c r="E181" s="37">
        <v>3.5999999999999999E-3</v>
      </c>
      <c r="F181" s="37">
        <v>2.3999999999999998E-3</v>
      </c>
      <c r="G181" s="37">
        <v>3.5999999999999999E-3</v>
      </c>
      <c r="H181" s="37">
        <v>2.3999999999999998E-3</v>
      </c>
      <c r="I181" s="37">
        <v>3.5999999999999999E-3</v>
      </c>
      <c r="J181" s="38">
        <v>2.3999999999999998E-3</v>
      </c>
      <c r="K181" s="38">
        <v>3.5999999999999999E-3</v>
      </c>
      <c r="L181" s="38">
        <v>2.3999999999999998E-3</v>
      </c>
      <c r="M181" s="37">
        <v>3.5999999999999999E-3</v>
      </c>
      <c r="N181" s="37">
        <v>2.3999999999999998E-3</v>
      </c>
      <c r="O181" s="37">
        <v>3.5999999999999999E-3</v>
      </c>
      <c r="P181" s="37">
        <v>2.3999999999999998E-3</v>
      </c>
      <c r="Q181" s="37">
        <v>3.5999999999999999E-3</v>
      </c>
      <c r="R181" s="37">
        <v>2.3999999999999998E-3</v>
      </c>
      <c r="S181" s="37">
        <v>3.5999999999999999E-3</v>
      </c>
      <c r="T181" s="37">
        <v>2.3999999999999998E-3</v>
      </c>
      <c r="U181" s="38">
        <v>3.5999999999999999E-3</v>
      </c>
      <c r="V181" s="38">
        <v>2.3999999999999998E-3</v>
      </c>
      <c r="W181" s="38">
        <v>3.5999999999999999E-3</v>
      </c>
      <c r="X181" s="37">
        <v>2.3999999999999998E-3</v>
      </c>
      <c r="Y181" s="37">
        <v>3.5999999999999999E-3</v>
      </c>
      <c r="Z181" s="37">
        <v>2.3999999999999998E-3</v>
      </c>
      <c r="AA181" s="37"/>
      <c r="AB181" s="34">
        <f t="shared" si="12"/>
        <v>7.1999999999999995E-2</v>
      </c>
      <c r="AC181" s="26">
        <f t="shared" si="13"/>
        <v>0.83333333333333326</v>
      </c>
      <c r="AD181" s="27">
        <f t="shared" si="14"/>
        <v>0.83333333333333326</v>
      </c>
      <c r="AE181" s="27">
        <f t="shared" si="15"/>
        <v>0.83333333333333326</v>
      </c>
      <c r="AF181" s="28">
        <f t="shared" si="16"/>
        <v>3.5999999999999999E-3</v>
      </c>
      <c r="AG181" s="28">
        <f t="shared" si="17"/>
        <v>3.5999999999999999E-3</v>
      </c>
    </row>
    <row r="182" spans="1:33" s="35" customFormat="1" ht="12.75" customHeight="1">
      <c r="A182" s="33"/>
      <c r="B182" s="26" t="s">
        <v>242</v>
      </c>
      <c r="C182" s="37">
        <v>0.216</v>
      </c>
      <c r="D182" s="37">
        <v>0.22439999999999999</v>
      </c>
      <c r="E182" s="37">
        <v>0.192</v>
      </c>
      <c r="F182" s="37">
        <v>0.21</v>
      </c>
      <c r="G182" s="37">
        <v>0.24479999999999999</v>
      </c>
      <c r="H182" s="37">
        <v>0.3372</v>
      </c>
      <c r="I182" s="37">
        <v>0.33360000000000001</v>
      </c>
      <c r="J182" s="38">
        <v>0.33600000000000002</v>
      </c>
      <c r="K182" s="38">
        <v>0.32879999999999998</v>
      </c>
      <c r="L182" s="38">
        <v>0.3468</v>
      </c>
      <c r="M182" s="37">
        <v>0.34560000000000002</v>
      </c>
      <c r="N182" s="37">
        <v>0.33360000000000001</v>
      </c>
      <c r="O182" s="37">
        <v>0.32519999999999999</v>
      </c>
      <c r="P182" s="37">
        <v>0.32279999999999998</v>
      </c>
      <c r="Q182" s="37">
        <v>0.28439999999999999</v>
      </c>
      <c r="R182" s="37">
        <v>0.30719999999999997</v>
      </c>
      <c r="S182" s="37">
        <v>0.26879999999999998</v>
      </c>
      <c r="T182" s="37">
        <v>0.33600000000000002</v>
      </c>
      <c r="U182" s="38">
        <v>0.2964</v>
      </c>
      <c r="V182" s="38">
        <v>0.2928</v>
      </c>
      <c r="W182" s="38">
        <v>0.2676</v>
      </c>
      <c r="X182" s="37">
        <v>0.2712</v>
      </c>
      <c r="Y182" s="37">
        <v>0.26879999999999998</v>
      </c>
      <c r="Z182" s="37">
        <v>0.252</v>
      </c>
      <c r="AA182" s="37"/>
      <c r="AB182" s="34">
        <f t="shared" si="12"/>
        <v>6.9419999999999993</v>
      </c>
      <c r="AC182" s="26">
        <f t="shared" si="13"/>
        <v>0.83405420991926171</v>
      </c>
      <c r="AD182" s="27">
        <f t="shared" si="14"/>
        <v>0.83405420991926171</v>
      </c>
      <c r="AE182" s="27">
        <f t="shared" si="15"/>
        <v>0.97587719298245601</v>
      </c>
      <c r="AF182" s="28">
        <f t="shared" si="16"/>
        <v>0.3468</v>
      </c>
      <c r="AG182" s="28">
        <f t="shared" si="17"/>
        <v>0.2964</v>
      </c>
    </row>
    <row r="183" spans="1:33" s="35" customFormat="1" ht="12.75" customHeight="1">
      <c r="A183" s="33"/>
      <c r="B183" s="26" t="s">
        <v>243</v>
      </c>
      <c r="C183" s="37">
        <v>0.10920000000000001</v>
      </c>
      <c r="D183" s="37">
        <v>0.10199999999999999</v>
      </c>
      <c r="E183" s="37">
        <v>0.1032</v>
      </c>
      <c r="F183" s="37">
        <v>0.10920000000000001</v>
      </c>
      <c r="G183" s="37">
        <v>0.126</v>
      </c>
      <c r="H183" s="37">
        <v>0.15359999999999999</v>
      </c>
      <c r="I183" s="37">
        <v>0.1704</v>
      </c>
      <c r="J183" s="38">
        <v>0.18240000000000001</v>
      </c>
      <c r="K183" s="38">
        <v>0.19919999999999999</v>
      </c>
      <c r="L183" s="38">
        <v>0.20280000000000001</v>
      </c>
      <c r="M183" s="37">
        <v>0.20519999999999999</v>
      </c>
      <c r="N183" s="37">
        <v>0.20519999999999999</v>
      </c>
      <c r="O183" s="37">
        <v>0.19800000000000001</v>
      </c>
      <c r="P183" s="37">
        <v>0.18959999999999999</v>
      </c>
      <c r="Q183" s="37">
        <v>0.19320000000000001</v>
      </c>
      <c r="R183" s="37">
        <v>0.19919999999999999</v>
      </c>
      <c r="S183" s="37">
        <v>0.21</v>
      </c>
      <c r="T183" s="37">
        <v>0.19320000000000001</v>
      </c>
      <c r="U183" s="38">
        <v>0.1764</v>
      </c>
      <c r="V183" s="38">
        <v>0.16439999999999999</v>
      </c>
      <c r="W183" s="38">
        <v>0.1656</v>
      </c>
      <c r="X183" s="37">
        <v>0.15</v>
      </c>
      <c r="Y183" s="37">
        <v>0.13800000000000001</v>
      </c>
      <c r="Z183" s="37">
        <v>0.12</v>
      </c>
      <c r="AA183" s="37"/>
      <c r="AB183" s="34">
        <f t="shared" si="12"/>
        <v>3.9660000000000002</v>
      </c>
      <c r="AC183" s="26">
        <f t="shared" si="13"/>
        <v>0.786904761904762</v>
      </c>
      <c r="AD183" s="27">
        <f t="shared" si="14"/>
        <v>0.81484220907297833</v>
      </c>
      <c r="AE183" s="27">
        <f t="shared" si="15"/>
        <v>0.9367913832199547</v>
      </c>
      <c r="AF183" s="28">
        <f t="shared" si="16"/>
        <v>0.20280000000000001</v>
      </c>
      <c r="AG183" s="28">
        <f t="shared" si="17"/>
        <v>0.1764</v>
      </c>
    </row>
    <row r="184" spans="1:33" s="35" customFormat="1" ht="12.75" customHeight="1">
      <c r="A184" s="33"/>
      <c r="B184" s="26" t="s">
        <v>244</v>
      </c>
      <c r="C184" s="37">
        <v>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8">
        <v>0</v>
      </c>
      <c r="K184" s="38">
        <v>0</v>
      </c>
      <c r="L184" s="38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8">
        <v>0</v>
      </c>
      <c r="V184" s="38">
        <v>0</v>
      </c>
      <c r="W184" s="38">
        <v>0</v>
      </c>
      <c r="X184" s="37">
        <v>0</v>
      </c>
      <c r="Y184" s="37">
        <v>0</v>
      </c>
      <c r="Z184" s="37">
        <v>0</v>
      </c>
      <c r="AA184" s="37"/>
      <c r="AB184" s="34">
        <f t="shared" si="12"/>
        <v>0</v>
      </c>
      <c r="AC184" s="26" t="e">
        <f t="shared" si="13"/>
        <v>#DIV/0!</v>
      </c>
      <c r="AD184" s="27" t="e">
        <f t="shared" si="14"/>
        <v>#DIV/0!</v>
      </c>
      <c r="AE184" s="27" t="e">
        <f t="shared" si="15"/>
        <v>#DIV/0!</v>
      </c>
      <c r="AF184" s="28">
        <f t="shared" si="16"/>
        <v>0</v>
      </c>
      <c r="AG184" s="28">
        <f t="shared" si="17"/>
        <v>0</v>
      </c>
    </row>
    <row r="185" spans="1:33" s="35" customFormat="1" ht="12.75" customHeight="1">
      <c r="A185" s="33"/>
      <c r="B185" s="26" t="s">
        <v>245</v>
      </c>
      <c r="C185" s="37">
        <v>1.1999999999999999E-3</v>
      </c>
      <c r="D185" s="37">
        <v>2.3999999999999998E-3</v>
      </c>
      <c r="E185" s="37">
        <v>1.1999999999999999E-3</v>
      </c>
      <c r="F185" s="37">
        <v>1.1999999999999999E-3</v>
      </c>
      <c r="G185" s="37">
        <v>1.1999999999999999E-3</v>
      </c>
      <c r="H185" s="37">
        <v>1.1999999999999999E-3</v>
      </c>
      <c r="I185" s="37">
        <v>2.3999999999999998E-3</v>
      </c>
      <c r="J185" s="38">
        <v>1.1999999999999999E-3</v>
      </c>
      <c r="K185" s="38">
        <v>1.1999999999999999E-3</v>
      </c>
      <c r="L185" s="38">
        <v>1.1999999999999999E-3</v>
      </c>
      <c r="M185" s="37">
        <v>2.3999999999999998E-3</v>
      </c>
      <c r="N185" s="37">
        <v>1.1999999999999999E-3</v>
      </c>
      <c r="O185" s="37">
        <v>1.1999999999999999E-3</v>
      </c>
      <c r="P185" s="37">
        <v>1.1999999999999999E-3</v>
      </c>
      <c r="Q185" s="37">
        <v>1.1999999999999999E-3</v>
      </c>
      <c r="R185" s="37">
        <v>2.3999999999999998E-3</v>
      </c>
      <c r="S185" s="37">
        <v>1.1999999999999999E-3</v>
      </c>
      <c r="T185" s="37">
        <v>1.1999999999999999E-3</v>
      </c>
      <c r="U185" s="38">
        <v>1.1999999999999999E-3</v>
      </c>
      <c r="V185" s="38">
        <v>2.3999999999999998E-3</v>
      </c>
      <c r="W185" s="38">
        <v>1.1999999999999999E-3</v>
      </c>
      <c r="X185" s="37">
        <v>1.1999999999999999E-3</v>
      </c>
      <c r="Y185" s="37">
        <v>1.1999999999999999E-3</v>
      </c>
      <c r="Z185" s="37">
        <v>1.1999999999999999E-3</v>
      </c>
      <c r="AA185" s="37"/>
      <c r="AB185" s="34">
        <f t="shared" si="12"/>
        <v>3.4799999999999998E-2</v>
      </c>
      <c r="AC185" s="26">
        <f t="shared" si="13"/>
        <v>0.60416666666666663</v>
      </c>
      <c r="AD185" s="27">
        <f t="shared" si="14"/>
        <v>1.2083333333333333</v>
      </c>
      <c r="AE185" s="27">
        <f t="shared" si="15"/>
        <v>0.60416666666666663</v>
      </c>
      <c r="AF185" s="28">
        <f t="shared" si="16"/>
        <v>1.1999999999999999E-3</v>
      </c>
      <c r="AG185" s="28">
        <f t="shared" si="17"/>
        <v>2.3999999999999998E-3</v>
      </c>
    </row>
    <row r="186" spans="1:33" s="35" customFormat="1" ht="12.75" customHeight="1">
      <c r="A186" s="33"/>
      <c r="B186" s="26" t="s">
        <v>246</v>
      </c>
      <c r="C186" s="37">
        <v>0.24</v>
      </c>
      <c r="D186" s="37">
        <v>0.22919999999999999</v>
      </c>
      <c r="E186" s="37">
        <v>0.20760000000000001</v>
      </c>
      <c r="F186" s="37">
        <v>0.222</v>
      </c>
      <c r="G186" s="37">
        <v>0.19800000000000001</v>
      </c>
      <c r="H186" s="37">
        <v>0.1956</v>
      </c>
      <c r="I186" s="37">
        <v>0.27479999999999999</v>
      </c>
      <c r="J186" s="38">
        <v>0.28799999999999998</v>
      </c>
      <c r="K186" s="38">
        <v>0.31559999999999999</v>
      </c>
      <c r="L186" s="38">
        <v>0.33</v>
      </c>
      <c r="M186" s="37">
        <v>0.32279999999999998</v>
      </c>
      <c r="N186" s="37">
        <v>0.2964</v>
      </c>
      <c r="O186" s="37">
        <v>0.27839999999999998</v>
      </c>
      <c r="P186" s="37">
        <v>0.27479999999999999</v>
      </c>
      <c r="Q186" s="37">
        <v>0.2712</v>
      </c>
      <c r="R186" s="37">
        <v>0.2616</v>
      </c>
      <c r="S186" s="37">
        <v>0.26279999999999998</v>
      </c>
      <c r="T186" s="37">
        <v>0.24959999999999999</v>
      </c>
      <c r="U186" s="38">
        <v>0.2112</v>
      </c>
      <c r="V186" s="38">
        <v>0.20760000000000001</v>
      </c>
      <c r="W186" s="38">
        <v>0.2112</v>
      </c>
      <c r="X186" s="37">
        <v>0.21959999999999999</v>
      </c>
      <c r="Y186" s="37">
        <v>0.26519999999999999</v>
      </c>
      <c r="Z186" s="37">
        <v>0.24</v>
      </c>
      <c r="AA186" s="37"/>
      <c r="AB186" s="34">
        <f t="shared" si="12"/>
        <v>6.0731999999999999</v>
      </c>
      <c r="AC186" s="26">
        <f t="shared" si="13"/>
        <v>0.76681818181818173</v>
      </c>
      <c r="AD186" s="27">
        <f t="shared" si="14"/>
        <v>0.76681818181818173</v>
      </c>
      <c r="AE186" s="27">
        <f t="shared" si="15"/>
        <v>1.1981534090909092</v>
      </c>
      <c r="AF186" s="28">
        <f t="shared" si="16"/>
        <v>0.33</v>
      </c>
      <c r="AG186" s="28">
        <f t="shared" si="17"/>
        <v>0.2112</v>
      </c>
    </row>
    <row r="187" spans="1:33" s="35" customFormat="1" ht="12.75" customHeight="1">
      <c r="A187" s="33"/>
      <c r="B187" s="26" t="s">
        <v>247</v>
      </c>
      <c r="C187" s="37">
        <v>0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8">
        <v>0</v>
      </c>
      <c r="K187" s="38">
        <v>0</v>
      </c>
      <c r="L187" s="38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8">
        <v>0</v>
      </c>
      <c r="V187" s="38">
        <v>0</v>
      </c>
      <c r="W187" s="38">
        <v>0</v>
      </c>
      <c r="X187" s="37">
        <v>0</v>
      </c>
      <c r="Y187" s="37">
        <v>0</v>
      </c>
      <c r="Z187" s="37">
        <v>0</v>
      </c>
      <c r="AA187" s="37"/>
      <c r="AB187" s="34">
        <f t="shared" si="12"/>
        <v>0</v>
      </c>
      <c r="AC187" s="26" t="e">
        <f t="shared" si="13"/>
        <v>#DIV/0!</v>
      </c>
      <c r="AD187" s="27" t="e">
        <f t="shared" si="14"/>
        <v>#DIV/0!</v>
      </c>
      <c r="AE187" s="27" t="e">
        <f t="shared" si="15"/>
        <v>#DIV/0!</v>
      </c>
      <c r="AF187" s="28">
        <f t="shared" si="16"/>
        <v>0</v>
      </c>
      <c r="AG187" s="28">
        <f t="shared" si="17"/>
        <v>0</v>
      </c>
    </row>
    <row r="188" spans="1:33" s="35" customFormat="1" ht="12.75" customHeight="1">
      <c r="A188" s="33"/>
      <c r="B188" s="26" t="s">
        <v>248</v>
      </c>
      <c r="C188" s="37">
        <v>0</v>
      </c>
      <c r="D188" s="37">
        <v>0</v>
      </c>
      <c r="E188" s="37">
        <v>0</v>
      </c>
      <c r="F188" s="37">
        <v>0</v>
      </c>
      <c r="G188" s="37">
        <v>6.0000000000000001E-3</v>
      </c>
      <c r="H188" s="37">
        <v>3.1199999999999999E-2</v>
      </c>
      <c r="I188" s="37">
        <v>3.1199999999999999E-2</v>
      </c>
      <c r="J188" s="38">
        <v>5.7599999999999998E-2</v>
      </c>
      <c r="K188" s="38">
        <v>3.4799999999999998E-2</v>
      </c>
      <c r="L188" s="38">
        <v>6.1199999999999997E-2</v>
      </c>
      <c r="M188" s="37">
        <v>8.7599999999999997E-2</v>
      </c>
      <c r="N188" s="37">
        <v>0.12479999999999999</v>
      </c>
      <c r="O188" s="37">
        <v>9.8400000000000001E-2</v>
      </c>
      <c r="P188" s="37">
        <v>9.9599999999999994E-2</v>
      </c>
      <c r="Q188" s="37">
        <v>1.0800000000000001E-2</v>
      </c>
      <c r="R188" s="37">
        <v>1.2E-2</v>
      </c>
      <c r="S188" s="37">
        <v>2.0400000000000001E-2</v>
      </c>
      <c r="T188" s="37">
        <v>1.9199999999999998E-2</v>
      </c>
      <c r="U188" s="38">
        <v>8.3999999999999995E-3</v>
      </c>
      <c r="V188" s="38">
        <v>1.1999999999999999E-3</v>
      </c>
      <c r="W188" s="38">
        <v>1.1999999999999999E-3</v>
      </c>
      <c r="X188" s="37">
        <v>1.1999999999999999E-3</v>
      </c>
      <c r="Y188" s="37">
        <v>0</v>
      </c>
      <c r="Z188" s="37">
        <v>0</v>
      </c>
      <c r="AA188" s="37"/>
      <c r="AB188" s="34">
        <f t="shared" si="12"/>
        <v>0.70679999999999998</v>
      </c>
      <c r="AC188" s="26">
        <f t="shared" si="13"/>
        <v>0.23597756410256412</v>
      </c>
      <c r="AD188" s="27">
        <f t="shared" si="14"/>
        <v>0.4812091503267974</v>
      </c>
      <c r="AE188" s="27">
        <f t="shared" si="15"/>
        <v>3.5059523809523814</v>
      </c>
      <c r="AF188" s="28">
        <f t="shared" si="16"/>
        <v>6.1199999999999997E-2</v>
      </c>
      <c r="AG188" s="28">
        <f t="shared" si="17"/>
        <v>8.3999999999999995E-3</v>
      </c>
    </row>
    <row r="189" spans="1:33" s="35" customFormat="1" ht="12.75" customHeight="1">
      <c r="A189" s="33"/>
      <c r="B189" s="45" t="s">
        <v>249</v>
      </c>
      <c r="C189" s="46">
        <v>0.78600000000000003</v>
      </c>
      <c r="D189" s="46">
        <v>0.76839999999999997</v>
      </c>
      <c r="E189" s="46">
        <v>0.76559999999999995</v>
      </c>
      <c r="F189" s="46">
        <v>0.76419999999999999</v>
      </c>
      <c r="G189" s="46">
        <v>0.78620000000000001</v>
      </c>
      <c r="H189" s="46">
        <v>0.84360000000000002</v>
      </c>
      <c r="I189" s="46">
        <v>0.83499999999999996</v>
      </c>
      <c r="J189" s="46">
        <v>0.88319999999999999</v>
      </c>
      <c r="K189" s="46">
        <v>0.93600000000000005</v>
      </c>
      <c r="L189" s="46">
        <v>0.95379999999999998</v>
      </c>
      <c r="M189" s="46">
        <v>0.9234</v>
      </c>
      <c r="N189" s="46">
        <v>0.93020000000000003</v>
      </c>
      <c r="O189" s="46">
        <v>0.9032</v>
      </c>
      <c r="P189" s="46">
        <v>0.91879999999999995</v>
      </c>
      <c r="Q189" s="46">
        <v>0.89459999999999995</v>
      </c>
      <c r="R189" s="46">
        <v>0.91100000000000003</v>
      </c>
      <c r="S189" s="46">
        <v>0.86280000000000001</v>
      </c>
      <c r="T189" s="46">
        <v>0.84379999999999999</v>
      </c>
      <c r="U189" s="46">
        <v>0.77039999999999997</v>
      </c>
      <c r="V189" s="46">
        <v>0.8004</v>
      </c>
      <c r="W189" s="46">
        <v>0.81200000000000006</v>
      </c>
      <c r="X189" s="46">
        <v>0.8498</v>
      </c>
      <c r="Y189" s="46">
        <v>0.84519999999999995</v>
      </c>
      <c r="Z189" s="46">
        <v>0.73799999999999999</v>
      </c>
      <c r="AA189" s="46"/>
      <c r="AB189" s="34">
        <f t="shared" si="12"/>
        <v>20.325599999999994</v>
      </c>
      <c r="AC189" s="26">
        <f t="shared" si="13"/>
        <v>0.88792199622562362</v>
      </c>
      <c r="AD189" s="27">
        <f t="shared" si="14"/>
        <v>0.88792199622562362</v>
      </c>
      <c r="AE189" s="27">
        <f t="shared" si="15"/>
        <v>1.0429802955665022</v>
      </c>
      <c r="AF189" s="28">
        <f t="shared" si="16"/>
        <v>0.95379999999999998</v>
      </c>
      <c r="AG189" s="28">
        <f t="shared" si="17"/>
        <v>0.81200000000000006</v>
      </c>
    </row>
    <row r="190" spans="1:33" s="35" customFormat="1" ht="12.75" customHeight="1">
      <c r="A190" s="33"/>
      <c r="B190" s="26" t="s">
        <v>250</v>
      </c>
      <c r="C190" s="37">
        <v>7.2800000000000004E-2</v>
      </c>
      <c r="D190" s="37">
        <v>7.1999999999999995E-2</v>
      </c>
      <c r="E190" s="37">
        <v>6.88E-2</v>
      </c>
      <c r="F190" s="37">
        <v>7.1199999999999999E-2</v>
      </c>
      <c r="G190" s="37">
        <v>7.3599999999999999E-2</v>
      </c>
      <c r="H190" s="37">
        <v>7.2800000000000004E-2</v>
      </c>
      <c r="I190" s="37">
        <v>7.0400000000000004E-2</v>
      </c>
      <c r="J190" s="38">
        <v>6.4000000000000001E-2</v>
      </c>
      <c r="K190" s="38">
        <v>5.28E-2</v>
      </c>
      <c r="L190" s="38">
        <v>5.3600000000000002E-2</v>
      </c>
      <c r="M190" s="37">
        <v>6.1600000000000002E-2</v>
      </c>
      <c r="N190" s="37">
        <v>6.6400000000000001E-2</v>
      </c>
      <c r="O190" s="37">
        <v>8.0799999999999997E-2</v>
      </c>
      <c r="P190" s="37">
        <v>0.1</v>
      </c>
      <c r="Q190" s="37">
        <v>8.48E-2</v>
      </c>
      <c r="R190" s="37">
        <v>7.9200000000000007E-2</v>
      </c>
      <c r="S190" s="37">
        <v>0.08</v>
      </c>
      <c r="T190" s="37">
        <v>7.9200000000000007E-2</v>
      </c>
      <c r="U190" s="38">
        <v>7.6799999999999993E-2</v>
      </c>
      <c r="V190" s="38">
        <v>7.7600000000000002E-2</v>
      </c>
      <c r="W190" s="38">
        <v>7.7600000000000002E-2</v>
      </c>
      <c r="X190" s="37">
        <v>7.4399999999999994E-2</v>
      </c>
      <c r="Y190" s="37">
        <v>7.1199999999999999E-2</v>
      </c>
      <c r="Z190" s="37">
        <v>7.3599999999999999E-2</v>
      </c>
      <c r="AA190" s="37"/>
      <c r="AB190" s="34">
        <f t="shared" si="12"/>
        <v>1.7551999999999999</v>
      </c>
      <c r="AC190" s="26">
        <f t="shared" si="13"/>
        <v>0.73133333333333328</v>
      </c>
      <c r="AD190" s="27">
        <f t="shared" si="14"/>
        <v>1.1427083333333332</v>
      </c>
      <c r="AE190" s="27">
        <f t="shared" si="15"/>
        <v>0.9424398625429552</v>
      </c>
      <c r="AF190" s="28">
        <f t="shared" si="16"/>
        <v>6.4000000000000001E-2</v>
      </c>
      <c r="AG190" s="28">
        <f t="shared" si="17"/>
        <v>7.7600000000000002E-2</v>
      </c>
    </row>
    <row r="191" spans="1:33" s="35" customFormat="1" ht="12.75" customHeight="1">
      <c r="A191" s="33"/>
      <c r="B191" s="26" t="s">
        <v>251</v>
      </c>
      <c r="C191" s="37">
        <v>2.4E-2</v>
      </c>
      <c r="D191" s="37">
        <v>2.46E-2</v>
      </c>
      <c r="E191" s="37">
        <v>2.4E-2</v>
      </c>
      <c r="F191" s="37">
        <v>2.46E-2</v>
      </c>
      <c r="G191" s="37">
        <v>2.46E-2</v>
      </c>
      <c r="H191" s="37">
        <v>2.46E-2</v>
      </c>
      <c r="I191" s="37">
        <v>2.46E-2</v>
      </c>
      <c r="J191" s="38">
        <v>2.46E-2</v>
      </c>
      <c r="K191" s="38">
        <v>2.46E-2</v>
      </c>
      <c r="L191" s="38">
        <v>2.52E-2</v>
      </c>
      <c r="M191" s="37">
        <v>2.52E-2</v>
      </c>
      <c r="N191" s="37">
        <v>2.52E-2</v>
      </c>
      <c r="O191" s="37">
        <v>1.9800000000000002E-2</v>
      </c>
      <c r="P191" s="37">
        <v>1.7999999999999999E-2</v>
      </c>
      <c r="Q191" s="37">
        <v>1.7399999999999999E-2</v>
      </c>
      <c r="R191" s="37">
        <v>1.6799999999999999E-2</v>
      </c>
      <c r="S191" s="37">
        <v>1.7399999999999999E-2</v>
      </c>
      <c r="T191" s="37">
        <v>1.7399999999999999E-2</v>
      </c>
      <c r="U191" s="38">
        <v>1.6799999999999999E-2</v>
      </c>
      <c r="V191" s="38">
        <v>1.7399999999999999E-2</v>
      </c>
      <c r="W191" s="38">
        <v>1.7399999999999999E-2</v>
      </c>
      <c r="X191" s="37">
        <v>1.7399999999999999E-2</v>
      </c>
      <c r="Y191" s="37">
        <v>1.7399999999999999E-2</v>
      </c>
      <c r="Z191" s="37">
        <v>1.7999999999999999E-2</v>
      </c>
      <c r="AA191" s="37"/>
      <c r="AB191" s="34">
        <f t="shared" si="12"/>
        <v>0.50700000000000001</v>
      </c>
      <c r="AC191" s="26">
        <f t="shared" si="13"/>
        <v>0.83829365079365081</v>
      </c>
      <c r="AD191" s="27">
        <f t="shared" si="14"/>
        <v>0.83829365079365081</v>
      </c>
      <c r="AE191" s="27">
        <f t="shared" si="15"/>
        <v>1.2140804597701151</v>
      </c>
      <c r="AF191" s="28">
        <f t="shared" si="16"/>
        <v>2.52E-2</v>
      </c>
      <c r="AG191" s="28">
        <f t="shared" si="17"/>
        <v>1.7399999999999999E-2</v>
      </c>
    </row>
    <row r="192" spans="1:33" s="35" customFormat="1" ht="12.75" customHeight="1">
      <c r="A192" s="33"/>
      <c r="B192" s="26" t="s">
        <v>252</v>
      </c>
      <c r="C192" s="37">
        <v>7.1999999999999995E-2</v>
      </c>
      <c r="D192" s="37">
        <v>7.1999999999999995E-2</v>
      </c>
      <c r="E192" s="37">
        <v>6.9599999999999995E-2</v>
      </c>
      <c r="F192" s="37">
        <v>6.2399999999999997E-2</v>
      </c>
      <c r="G192" s="37">
        <v>5.28E-2</v>
      </c>
      <c r="H192" s="37">
        <v>4.8000000000000001E-2</v>
      </c>
      <c r="I192" s="37">
        <v>5.1200000000000002E-2</v>
      </c>
      <c r="J192" s="38">
        <v>6.6400000000000001E-2</v>
      </c>
      <c r="K192" s="38">
        <v>6.9599999999999995E-2</v>
      </c>
      <c r="L192" s="38">
        <v>7.5200000000000003E-2</v>
      </c>
      <c r="M192" s="37">
        <v>7.6799999999999993E-2</v>
      </c>
      <c r="N192" s="37">
        <v>7.5999999999999998E-2</v>
      </c>
      <c r="O192" s="37">
        <v>6.9599999999999995E-2</v>
      </c>
      <c r="P192" s="37">
        <v>6.4000000000000001E-2</v>
      </c>
      <c r="Q192" s="37">
        <v>6.4000000000000001E-2</v>
      </c>
      <c r="R192" s="37">
        <v>5.6000000000000001E-2</v>
      </c>
      <c r="S192" s="37">
        <v>6.6400000000000001E-2</v>
      </c>
      <c r="T192" s="37">
        <v>6.6400000000000001E-2</v>
      </c>
      <c r="U192" s="38">
        <v>3.6799999999999999E-2</v>
      </c>
      <c r="V192" s="38">
        <v>6.1600000000000002E-2</v>
      </c>
      <c r="W192" s="38">
        <v>6.2399999999999997E-2</v>
      </c>
      <c r="X192" s="37">
        <v>7.7600000000000002E-2</v>
      </c>
      <c r="Y192" s="37">
        <v>0.08</v>
      </c>
      <c r="Z192" s="37">
        <v>7.5200000000000003E-2</v>
      </c>
      <c r="AA192" s="37"/>
      <c r="AB192" s="34">
        <f t="shared" si="12"/>
        <v>1.5720000000000003</v>
      </c>
      <c r="AC192" s="26">
        <f t="shared" si="13"/>
        <v>0.8187500000000002</v>
      </c>
      <c r="AD192" s="27">
        <f t="shared" si="14"/>
        <v>0.87101063829787251</v>
      </c>
      <c r="AE192" s="27">
        <f t="shared" si="15"/>
        <v>1.0496794871794874</v>
      </c>
      <c r="AF192" s="28">
        <f t="shared" si="16"/>
        <v>7.5200000000000003E-2</v>
      </c>
      <c r="AG192" s="28">
        <f t="shared" si="17"/>
        <v>6.2399999999999997E-2</v>
      </c>
    </row>
    <row r="193" spans="1:33" s="35" customFormat="1" ht="12.75" customHeight="1">
      <c r="A193" s="33"/>
      <c r="B193" s="26" t="s">
        <v>253</v>
      </c>
      <c r="C193" s="37">
        <v>4.7199999999999999E-2</v>
      </c>
      <c r="D193" s="37">
        <v>2.8799999999999999E-2</v>
      </c>
      <c r="E193" s="37">
        <v>4.24E-2</v>
      </c>
      <c r="F193" s="37">
        <v>3.5200000000000002E-2</v>
      </c>
      <c r="G193" s="37">
        <v>4.0800000000000003E-2</v>
      </c>
      <c r="H193" s="37">
        <v>4.8800000000000003E-2</v>
      </c>
      <c r="I193" s="37">
        <v>2.24E-2</v>
      </c>
      <c r="J193" s="38">
        <v>3.7600000000000001E-2</v>
      </c>
      <c r="K193" s="38">
        <v>0.06</v>
      </c>
      <c r="L193" s="38">
        <v>5.6800000000000003E-2</v>
      </c>
      <c r="M193" s="37">
        <v>6.4000000000000001E-2</v>
      </c>
      <c r="N193" s="37">
        <v>5.28E-2</v>
      </c>
      <c r="O193" s="37">
        <v>4.9599999999999998E-2</v>
      </c>
      <c r="P193" s="37">
        <v>4.6399999999999997E-2</v>
      </c>
      <c r="Q193" s="37">
        <v>2.8799999999999999E-2</v>
      </c>
      <c r="R193" s="37">
        <v>4.6399999999999997E-2</v>
      </c>
      <c r="S193" s="37">
        <v>4.1599999999999998E-2</v>
      </c>
      <c r="T193" s="37">
        <v>4.6399999999999997E-2</v>
      </c>
      <c r="U193" s="38">
        <v>1.52E-2</v>
      </c>
      <c r="V193" s="38">
        <v>0.02</v>
      </c>
      <c r="W193" s="38">
        <v>3.8399999999999997E-2</v>
      </c>
      <c r="X193" s="37">
        <v>5.1200000000000002E-2</v>
      </c>
      <c r="Y193" s="37">
        <v>6.1600000000000002E-2</v>
      </c>
      <c r="Z193" s="37">
        <v>9.5999999999999992E-3</v>
      </c>
      <c r="AA193" s="37"/>
      <c r="AB193" s="34">
        <f t="shared" si="12"/>
        <v>0.9920000000000001</v>
      </c>
      <c r="AC193" s="26">
        <f t="shared" si="13"/>
        <v>0.64583333333333337</v>
      </c>
      <c r="AD193" s="27">
        <f t="shared" si="14"/>
        <v>0.68888888888888899</v>
      </c>
      <c r="AE193" s="27">
        <f t="shared" si="15"/>
        <v>1.0763888888888891</v>
      </c>
      <c r="AF193" s="28">
        <f t="shared" si="16"/>
        <v>0.06</v>
      </c>
      <c r="AG193" s="28">
        <f t="shared" si="17"/>
        <v>3.8399999999999997E-2</v>
      </c>
    </row>
    <row r="194" spans="1:33" s="35" customFormat="1" ht="12.75" customHeight="1">
      <c r="A194" s="33"/>
      <c r="B194" s="26" t="s">
        <v>254</v>
      </c>
      <c r="C194" s="37">
        <v>3.3599999999999998E-2</v>
      </c>
      <c r="D194" s="37">
        <v>3.2800000000000003E-2</v>
      </c>
      <c r="E194" s="37">
        <v>3.2800000000000003E-2</v>
      </c>
      <c r="F194" s="37">
        <v>3.3599999999999998E-2</v>
      </c>
      <c r="G194" s="37">
        <v>3.5200000000000002E-2</v>
      </c>
      <c r="H194" s="37">
        <v>3.44E-2</v>
      </c>
      <c r="I194" s="37">
        <v>3.5200000000000002E-2</v>
      </c>
      <c r="J194" s="38">
        <v>3.44E-2</v>
      </c>
      <c r="K194" s="38">
        <v>3.5200000000000002E-2</v>
      </c>
      <c r="L194" s="38">
        <v>3.7600000000000001E-2</v>
      </c>
      <c r="M194" s="37">
        <v>3.5999999999999997E-2</v>
      </c>
      <c r="N194" s="37">
        <v>3.5999999999999997E-2</v>
      </c>
      <c r="O194" s="37">
        <v>3.7600000000000001E-2</v>
      </c>
      <c r="P194" s="37">
        <v>3.6799999999999999E-2</v>
      </c>
      <c r="Q194" s="37">
        <v>3.5999999999999997E-2</v>
      </c>
      <c r="R194" s="37">
        <v>3.6799999999999999E-2</v>
      </c>
      <c r="S194" s="37">
        <v>3.5999999999999997E-2</v>
      </c>
      <c r="T194" s="37">
        <v>3.6799999999999999E-2</v>
      </c>
      <c r="U194" s="38">
        <v>3.5200000000000002E-2</v>
      </c>
      <c r="V194" s="38">
        <v>3.5200000000000002E-2</v>
      </c>
      <c r="W194" s="38">
        <v>3.6799999999999999E-2</v>
      </c>
      <c r="X194" s="37">
        <v>0.04</v>
      </c>
      <c r="Y194" s="37">
        <v>3.7600000000000001E-2</v>
      </c>
      <c r="Z194" s="37">
        <v>3.44E-2</v>
      </c>
      <c r="AA194" s="37"/>
      <c r="AB194" s="34">
        <f t="shared" si="12"/>
        <v>0.85599999999999998</v>
      </c>
      <c r="AC194" s="26">
        <f t="shared" si="13"/>
        <v>0.89166666666666661</v>
      </c>
      <c r="AD194" s="27">
        <f t="shared" si="14"/>
        <v>0.9485815602836879</v>
      </c>
      <c r="AE194" s="27">
        <f t="shared" si="15"/>
        <v>0.96920289855072461</v>
      </c>
      <c r="AF194" s="28">
        <f t="shared" si="16"/>
        <v>3.7600000000000001E-2</v>
      </c>
      <c r="AG194" s="28">
        <f t="shared" si="17"/>
        <v>3.6799999999999999E-2</v>
      </c>
    </row>
    <row r="195" spans="1:33" s="35" customFormat="1" ht="12.75" customHeight="1">
      <c r="A195" s="33"/>
      <c r="B195" s="26" t="s">
        <v>255</v>
      </c>
      <c r="C195" s="37">
        <v>0.1552</v>
      </c>
      <c r="D195" s="37">
        <v>0.15359999999999999</v>
      </c>
      <c r="E195" s="37">
        <v>0.15040000000000001</v>
      </c>
      <c r="F195" s="37">
        <v>0.1552</v>
      </c>
      <c r="G195" s="37">
        <v>0.16320000000000001</v>
      </c>
      <c r="H195" s="37">
        <v>0.18640000000000001</v>
      </c>
      <c r="I195" s="37">
        <v>0.18479999999999999</v>
      </c>
      <c r="J195" s="38">
        <v>0.188</v>
      </c>
      <c r="K195" s="38">
        <v>0.18160000000000001</v>
      </c>
      <c r="L195" s="38">
        <v>0.184</v>
      </c>
      <c r="M195" s="37">
        <v>0.18079999999999999</v>
      </c>
      <c r="N195" s="37">
        <v>0.17760000000000001</v>
      </c>
      <c r="O195" s="37">
        <v>0.17680000000000001</v>
      </c>
      <c r="P195" s="37">
        <v>0.17280000000000001</v>
      </c>
      <c r="Q195" s="37">
        <v>0.17119999999999999</v>
      </c>
      <c r="R195" s="37">
        <v>0.16880000000000001</v>
      </c>
      <c r="S195" s="37">
        <v>0.16880000000000001</v>
      </c>
      <c r="T195" s="37">
        <v>0.17280000000000001</v>
      </c>
      <c r="U195" s="38">
        <v>0.1704</v>
      </c>
      <c r="V195" s="38">
        <v>0.16880000000000001</v>
      </c>
      <c r="W195" s="38">
        <v>0.1648</v>
      </c>
      <c r="X195" s="37">
        <v>0.17199999999999999</v>
      </c>
      <c r="Y195" s="37">
        <v>0.16880000000000001</v>
      </c>
      <c r="Z195" s="37">
        <v>0.1608</v>
      </c>
      <c r="AA195" s="37"/>
      <c r="AB195" s="34">
        <f t="shared" si="12"/>
        <v>4.0975999999999999</v>
      </c>
      <c r="AC195" s="26">
        <f t="shared" si="13"/>
        <v>0.90815602836879428</v>
      </c>
      <c r="AD195" s="27">
        <f t="shared" si="14"/>
        <v>0.90815602836879428</v>
      </c>
      <c r="AE195" s="27">
        <f t="shared" si="15"/>
        <v>1.0019561815336462</v>
      </c>
      <c r="AF195" s="28">
        <f t="shared" si="16"/>
        <v>0.188</v>
      </c>
      <c r="AG195" s="28">
        <f t="shared" si="17"/>
        <v>0.1704</v>
      </c>
    </row>
    <row r="196" spans="1:33" s="35" customFormat="1" ht="12.75" customHeight="1">
      <c r="A196" s="33"/>
      <c r="B196" s="26" t="s">
        <v>256</v>
      </c>
      <c r="C196" s="37">
        <v>6.88E-2</v>
      </c>
      <c r="D196" s="37">
        <v>6.9599999999999995E-2</v>
      </c>
      <c r="E196" s="37">
        <v>6.9599999999999995E-2</v>
      </c>
      <c r="F196" s="37">
        <v>6.9599999999999995E-2</v>
      </c>
      <c r="G196" s="37">
        <v>7.4399999999999994E-2</v>
      </c>
      <c r="H196" s="37">
        <v>8.1600000000000006E-2</v>
      </c>
      <c r="I196" s="37">
        <v>7.5200000000000003E-2</v>
      </c>
      <c r="J196" s="38">
        <v>7.8399999999999997E-2</v>
      </c>
      <c r="K196" s="38">
        <v>7.7600000000000002E-2</v>
      </c>
      <c r="L196" s="38">
        <v>7.8399999999999997E-2</v>
      </c>
      <c r="M196" s="37">
        <v>0.08</v>
      </c>
      <c r="N196" s="37">
        <v>8.72E-2</v>
      </c>
      <c r="O196" s="37">
        <v>7.8399999999999997E-2</v>
      </c>
      <c r="P196" s="37">
        <v>8.0799999999999997E-2</v>
      </c>
      <c r="Q196" s="37">
        <v>8.48E-2</v>
      </c>
      <c r="R196" s="37">
        <v>8.3199999999999996E-2</v>
      </c>
      <c r="S196" s="37">
        <v>8.7999999999999995E-2</v>
      </c>
      <c r="T196" s="37">
        <v>8.72E-2</v>
      </c>
      <c r="U196" s="38">
        <v>8.48E-2</v>
      </c>
      <c r="V196" s="38">
        <v>8.2400000000000001E-2</v>
      </c>
      <c r="W196" s="38">
        <v>8.4000000000000005E-2</v>
      </c>
      <c r="X196" s="37">
        <v>8.48E-2</v>
      </c>
      <c r="Y196" s="37">
        <v>8.2400000000000001E-2</v>
      </c>
      <c r="Z196" s="37">
        <v>6.7199999999999996E-2</v>
      </c>
      <c r="AA196" s="37"/>
      <c r="AB196" s="34">
        <f t="shared" si="12"/>
        <v>1.8984000000000001</v>
      </c>
      <c r="AC196" s="26">
        <f t="shared" si="13"/>
        <v>0.89886363636363642</v>
      </c>
      <c r="AD196" s="27">
        <f t="shared" si="14"/>
        <v>1.0089285714285714</v>
      </c>
      <c r="AE196" s="27">
        <f t="shared" si="15"/>
        <v>0.93278301886792458</v>
      </c>
      <c r="AF196" s="28">
        <f t="shared" si="16"/>
        <v>7.8399999999999997E-2</v>
      </c>
      <c r="AG196" s="28">
        <f t="shared" si="17"/>
        <v>8.48E-2</v>
      </c>
    </row>
    <row r="197" spans="1:33" s="35" customFormat="1" ht="12.75" customHeight="1">
      <c r="A197" s="33"/>
      <c r="B197" s="26" t="s">
        <v>257</v>
      </c>
      <c r="C197" s="37">
        <v>2.76E-2</v>
      </c>
      <c r="D197" s="37">
        <v>2.7E-2</v>
      </c>
      <c r="E197" s="37">
        <v>2.64E-2</v>
      </c>
      <c r="F197" s="37">
        <v>2.76E-2</v>
      </c>
      <c r="G197" s="37">
        <v>2.8799999999999999E-2</v>
      </c>
      <c r="H197" s="37">
        <v>2.9399999999999999E-2</v>
      </c>
      <c r="I197" s="37">
        <v>2.8799999999999999E-2</v>
      </c>
      <c r="J197" s="38">
        <v>2.8199999999999999E-2</v>
      </c>
      <c r="K197" s="38">
        <v>2.8199999999999999E-2</v>
      </c>
      <c r="L197" s="38">
        <v>2.9399999999999999E-2</v>
      </c>
      <c r="M197" s="37">
        <v>2.9399999999999999E-2</v>
      </c>
      <c r="N197" s="37">
        <v>2.8199999999999999E-2</v>
      </c>
      <c r="O197" s="37">
        <v>2.58E-2</v>
      </c>
      <c r="P197" s="37">
        <v>2.4E-2</v>
      </c>
      <c r="Q197" s="37">
        <v>2.2800000000000001E-2</v>
      </c>
      <c r="R197" s="37">
        <v>2.2200000000000001E-2</v>
      </c>
      <c r="S197" s="37">
        <v>2.46E-2</v>
      </c>
      <c r="T197" s="37">
        <v>2.4E-2</v>
      </c>
      <c r="U197" s="38">
        <v>2.4E-2</v>
      </c>
      <c r="V197" s="38">
        <v>2.46E-2</v>
      </c>
      <c r="W197" s="38">
        <v>2.3400000000000001E-2</v>
      </c>
      <c r="X197" s="37">
        <v>2.0400000000000001E-2</v>
      </c>
      <c r="Y197" s="37">
        <v>1.4999999999999999E-2</v>
      </c>
      <c r="Z197" s="37">
        <v>1.2E-2</v>
      </c>
      <c r="AA197" s="37"/>
      <c r="AB197" s="34">
        <f t="shared" si="12"/>
        <v>0.60179999999999989</v>
      </c>
      <c r="AC197" s="26">
        <f t="shared" si="13"/>
        <v>0.85289115646258495</v>
      </c>
      <c r="AD197" s="27">
        <f t="shared" si="14"/>
        <v>0.85289115646258495</v>
      </c>
      <c r="AE197" s="27">
        <f t="shared" si="15"/>
        <v>1.0193089430894307</v>
      </c>
      <c r="AF197" s="28">
        <f t="shared" si="16"/>
        <v>2.9399999999999999E-2</v>
      </c>
      <c r="AG197" s="28">
        <f t="shared" si="17"/>
        <v>2.46E-2</v>
      </c>
    </row>
    <row r="198" spans="1:33" s="35" customFormat="1" ht="12.75" customHeight="1">
      <c r="A198" s="33"/>
      <c r="B198" s="26" t="s">
        <v>258</v>
      </c>
      <c r="C198" s="37">
        <v>0.2336</v>
      </c>
      <c r="D198" s="37">
        <v>0.23680000000000001</v>
      </c>
      <c r="E198" s="37">
        <v>0.23039999999999999</v>
      </c>
      <c r="F198" s="37">
        <v>0.2336</v>
      </c>
      <c r="G198" s="37">
        <v>0.24079999999999999</v>
      </c>
      <c r="H198" s="37">
        <v>0.26719999999999999</v>
      </c>
      <c r="I198" s="37">
        <v>0.28399999999999997</v>
      </c>
      <c r="J198" s="38">
        <v>0.28399999999999997</v>
      </c>
      <c r="K198" s="38">
        <v>0.29360000000000003</v>
      </c>
      <c r="L198" s="38">
        <v>0.30640000000000001</v>
      </c>
      <c r="M198" s="37">
        <v>0.31759999999999999</v>
      </c>
      <c r="N198" s="37">
        <v>0.28079999999999999</v>
      </c>
      <c r="O198" s="37">
        <v>0.28639999999999999</v>
      </c>
      <c r="P198" s="37">
        <v>0.29759999999999998</v>
      </c>
      <c r="Q198" s="37">
        <v>0.2928</v>
      </c>
      <c r="R198" s="37">
        <v>0.28320000000000001</v>
      </c>
      <c r="S198" s="37">
        <v>0.27279999999999999</v>
      </c>
      <c r="T198" s="37">
        <v>0.25600000000000001</v>
      </c>
      <c r="U198" s="38">
        <v>0.25919999999999999</v>
      </c>
      <c r="V198" s="38">
        <v>0.26240000000000002</v>
      </c>
      <c r="W198" s="38">
        <v>0.25600000000000001</v>
      </c>
      <c r="X198" s="37">
        <v>0.26</v>
      </c>
      <c r="Y198" s="37">
        <v>0.25840000000000002</v>
      </c>
      <c r="Z198" s="37">
        <v>0.2392</v>
      </c>
      <c r="AA198" s="37"/>
      <c r="AB198" s="34">
        <f t="shared" si="12"/>
        <v>6.4328000000000012</v>
      </c>
      <c r="AC198" s="26">
        <f t="shared" si="13"/>
        <v>0.84393366918555857</v>
      </c>
      <c r="AD198" s="27">
        <f t="shared" si="14"/>
        <v>0.8747824194952134</v>
      </c>
      <c r="AE198" s="27">
        <f t="shared" si="15"/>
        <v>1.0214684959349596</v>
      </c>
      <c r="AF198" s="28">
        <f t="shared" si="16"/>
        <v>0.30640000000000001</v>
      </c>
      <c r="AG198" s="28">
        <f t="shared" si="17"/>
        <v>0.26240000000000002</v>
      </c>
    </row>
    <row r="199" spans="1:33" s="35" customFormat="1" ht="12.75" customHeight="1">
      <c r="A199" s="33"/>
      <c r="B199" s="26" t="s">
        <v>259</v>
      </c>
      <c r="C199" s="37">
        <v>5.1200000000000002E-2</v>
      </c>
      <c r="D199" s="37">
        <v>5.1200000000000002E-2</v>
      </c>
      <c r="E199" s="37">
        <v>5.1200000000000002E-2</v>
      </c>
      <c r="F199" s="37">
        <v>5.1200000000000002E-2</v>
      </c>
      <c r="G199" s="37">
        <v>5.1999999999999998E-2</v>
      </c>
      <c r="H199" s="37">
        <v>5.04E-2</v>
      </c>
      <c r="I199" s="37">
        <v>4.8000000000000001E-2</v>
      </c>
      <c r="J199" s="38">
        <v>4.8800000000000003E-2</v>
      </c>
      <c r="K199" s="38">
        <v>5.04E-2</v>
      </c>
      <c r="L199" s="38">
        <v>4.9599999999999998E-2</v>
      </c>
      <c r="M199" s="37">
        <v>5.04E-2</v>
      </c>
      <c r="N199" s="37">
        <v>5.1200000000000002E-2</v>
      </c>
      <c r="O199" s="37">
        <v>4.9599999999999998E-2</v>
      </c>
      <c r="P199" s="37">
        <v>5.3600000000000002E-2</v>
      </c>
      <c r="Q199" s="37">
        <v>5.8400000000000001E-2</v>
      </c>
      <c r="R199" s="37">
        <v>0.06</v>
      </c>
      <c r="S199" s="37">
        <v>5.6000000000000001E-2</v>
      </c>
      <c r="T199" s="37">
        <v>5.7599999999999998E-2</v>
      </c>
      <c r="U199" s="38">
        <v>5.1200000000000002E-2</v>
      </c>
      <c r="V199" s="38">
        <v>5.04E-2</v>
      </c>
      <c r="W199" s="38">
        <v>5.1200000000000002E-2</v>
      </c>
      <c r="X199" s="37">
        <v>5.1999999999999998E-2</v>
      </c>
      <c r="Y199" s="37">
        <v>5.28E-2</v>
      </c>
      <c r="Z199" s="37">
        <v>4.8000000000000001E-2</v>
      </c>
      <c r="AA199" s="37"/>
      <c r="AB199" s="34">
        <f t="shared" si="12"/>
        <v>1.2464</v>
      </c>
      <c r="AC199" s="26">
        <f t="shared" si="13"/>
        <v>0.86555555555555552</v>
      </c>
      <c r="AD199" s="27">
        <f t="shared" si="14"/>
        <v>1.0304232804232805</v>
      </c>
      <c r="AE199" s="27">
        <f t="shared" si="15"/>
        <v>1.0143229166666665</v>
      </c>
      <c r="AF199" s="28">
        <f t="shared" si="16"/>
        <v>5.04E-2</v>
      </c>
      <c r="AG199" s="28">
        <f t="shared" si="17"/>
        <v>5.1200000000000002E-2</v>
      </c>
    </row>
    <row r="200" spans="1:33" s="35" customFormat="1" ht="12.75" customHeight="1">
      <c r="A200" s="33"/>
      <c r="B200" s="26" t="s">
        <v>260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8">
        <v>0</v>
      </c>
      <c r="K200" s="38">
        <v>0</v>
      </c>
      <c r="L200" s="38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8">
        <v>0</v>
      </c>
      <c r="V200" s="38">
        <v>0</v>
      </c>
      <c r="W200" s="38">
        <v>0</v>
      </c>
      <c r="X200" s="37">
        <v>0</v>
      </c>
      <c r="Y200" s="37">
        <v>0</v>
      </c>
      <c r="Z200" s="37">
        <v>0</v>
      </c>
      <c r="AA200" s="37"/>
      <c r="AB200" s="34">
        <f t="shared" ref="AB200:AB201" si="18">SUM(C200:Z200)</f>
        <v>0</v>
      </c>
      <c r="AC200" s="26" t="e">
        <f t="shared" ref="AC200:AC201" si="19">AVERAGE(C200:Z200)/MAX(C200:Z200)</f>
        <v>#DIV/0!</v>
      </c>
      <c r="AD200" s="27" t="e">
        <f t="shared" ref="AD200:AD201" si="20">AVERAGE(C200:Z200)/MAX(J200:L200)</f>
        <v>#DIV/0!</v>
      </c>
      <c r="AE200" s="27" t="e">
        <f t="shared" ref="AE200:AE201" si="21">AVERAGE(C200:Z200)/MAX(U200:W200)</f>
        <v>#DIV/0!</v>
      </c>
      <c r="AF200" s="28">
        <f t="shared" ref="AF200:AF201" si="22">MAX(J200:L200)</f>
        <v>0</v>
      </c>
      <c r="AG200" s="28">
        <f t="shared" ref="AG200:AG201" si="23">MAX(U200:W200)</f>
        <v>0</v>
      </c>
    </row>
    <row r="201" spans="1:33" s="35" customFormat="1" ht="12.75" customHeight="1">
      <c r="A201" s="33"/>
      <c r="B201" s="26" t="s">
        <v>261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1.04E-2</v>
      </c>
      <c r="J201" s="38">
        <v>2.8799999999999999E-2</v>
      </c>
      <c r="K201" s="38">
        <v>6.2399999999999997E-2</v>
      </c>
      <c r="L201" s="38">
        <v>5.7599999999999998E-2</v>
      </c>
      <c r="M201" s="37">
        <v>1.6000000000000001E-3</v>
      </c>
      <c r="N201" s="37">
        <v>4.8800000000000003E-2</v>
      </c>
      <c r="O201" s="37">
        <v>2.8799999999999999E-2</v>
      </c>
      <c r="P201" s="37">
        <v>2.4799999999999999E-2</v>
      </c>
      <c r="Q201" s="37">
        <v>3.3599999999999998E-2</v>
      </c>
      <c r="R201" s="37">
        <v>5.8400000000000001E-2</v>
      </c>
      <c r="S201" s="37">
        <v>1.12E-2</v>
      </c>
      <c r="T201" s="37">
        <v>0</v>
      </c>
      <c r="U201" s="38">
        <v>0</v>
      </c>
      <c r="V201" s="38">
        <v>0</v>
      </c>
      <c r="W201" s="38">
        <v>0</v>
      </c>
      <c r="X201" s="37">
        <v>0</v>
      </c>
      <c r="Y201" s="37">
        <v>0</v>
      </c>
      <c r="Z201" s="37">
        <v>0</v>
      </c>
      <c r="AA201" s="37"/>
      <c r="AB201" s="34">
        <f t="shared" si="18"/>
        <v>0.3664</v>
      </c>
      <c r="AC201" s="26">
        <f t="shared" si="19"/>
        <v>0.24465811965811965</v>
      </c>
      <c r="AD201" s="27">
        <f t="shared" si="20"/>
        <v>0.24465811965811965</v>
      </c>
      <c r="AE201" s="27" t="e">
        <f t="shared" si="21"/>
        <v>#DIV/0!</v>
      </c>
      <c r="AF201" s="28">
        <f t="shared" si="22"/>
        <v>6.2399999999999997E-2</v>
      </c>
      <c r="AG201" s="28">
        <f t="shared" si="23"/>
        <v>0</v>
      </c>
    </row>
    <row r="202" spans="1:33" s="17" customFormat="1" ht="15.75" customHeight="1">
      <c r="A202" s="47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14"/>
      <c r="O202" s="15"/>
      <c r="P202" s="49"/>
      <c r="Q202" s="49"/>
      <c r="R202" s="49"/>
      <c r="S202" s="49"/>
      <c r="T202" s="14"/>
      <c r="U202" s="49"/>
      <c r="V202" s="49"/>
      <c r="W202" s="49"/>
      <c r="X202" s="49"/>
      <c r="Y202" s="14"/>
      <c r="Z202" s="49"/>
      <c r="AA202" s="49"/>
      <c r="AB202" s="49"/>
      <c r="AC202" s="49"/>
      <c r="AD202" s="49"/>
      <c r="AE202" s="49"/>
      <c r="AF202" s="16"/>
      <c r="AG202" s="16"/>
    </row>
    <row r="203" spans="1:33" s="17" customFormat="1" ht="42" customHeight="1">
      <c r="A203"/>
      <c r="B203"/>
      <c r="C203"/>
      <c r="D203"/>
      <c r="E203"/>
      <c r="F203" s="23"/>
      <c r="G203" s="36"/>
      <c r="H203" s="36"/>
      <c r="I203" s="36"/>
      <c r="J203" s="36"/>
      <c r="K203" s="36"/>
      <c r="L203" s="24"/>
      <c r="M203"/>
      <c r="N203"/>
      <c r="O203" s="22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17" customFormat="1" ht="15.75" customHeight="1">
      <c r="A204" s="47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14"/>
      <c r="O204" s="15"/>
      <c r="P204" s="49"/>
      <c r="Q204" s="49"/>
      <c r="R204" s="49"/>
      <c r="S204" s="49"/>
      <c r="T204" s="14"/>
      <c r="U204" s="49"/>
      <c r="V204" s="49"/>
      <c r="W204" s="49"/>
      <c r="X204" s="49"/>
      <c r="Y204" s="14"/>
      <c r="Z204" s="49"/>
      <c r="AA204" s="49"/>
      <c r="AB204" s="49"/>
      <c r="AC204" s="49"/>
      <c r="AD204" s="49"/>
      <c r="AE204" s="49"/>
      <c r="AF204" s="16"/>
      <c r="AG204" s="16"/>
    </row>
    <row r="205" spans="1:33" s="17" customFormat="1" ht="15.75" customHeight="1">
      <c r="A205" s="47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14"/>
      <c r="O205" s="15"/>
      <c r="P205" s="49"/>
      <c r="Q205" s="49"/>
      <c r="R205" s="49"/>
      <c r="S205" s="49"/>
      <c r="T205" s="14"/>
      <c r="U205" s="49"/>
      <c r="V205" s="49"/>
      <c r="W205" s="49"/>
      <c r="X205" s="49"/>
      <c r="Y205" s="14"/>
      <c r="Z205" s="49"/>
      <c r="AA205" s="49"/>
      <c r="AB205" s="49"/>
      <c r="AC205" s="49"/>
      <c r="AD205" s="49"/>
      <c r="AE205" s="49"/>
      <c r="AF205" s="16"/>
      <c r="AG205" s="16"/>
    </row>
    <row r="206" spans="1:33" s="21" customFormat="1">
      <c r="A206" s="18"/>
      <c r="B206" s="19"/>
      <c r="C206" s="20"/>
    </row>
    <row r="207" spans="1:33" ht="21" customHeight="1">
      <c r="A207" s="2"/>
      <c r="B207" s="3"/>
      <c r="C207" s="4"/>
    </row>
    <row r="208" spans="1:33" s="7" customFormat="1">
      <c r="A208" s="9"/>
      <c r="B208" s="10"/>
      <c r="C208" s="11"/>
    </row>
    <row r="209" spans="1:3" s="8" customFormat="1">
      <c r="C209" s="12"/>
    </row>
    <row r="210" spans="1:3" s="7" customFormat="1">
      <c r="A210" s="13"/>
      <c r="B210" s="11"/>
      <c r="C210" s="11"/>
    </row>
  </sheetData>
  <mergeCells count="33">
    <mergeCell ref="T4:T5"/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  <mergeCell ref="J4:J5"/>
    <mergeCell ref="P4:P5"/>
    <mergeCell ref="Q4:Q5"/>
    <mergeCell ref="R4:R5"/>
    <mergeCell ref="S4:S5"/>
    <mergeCell ref="K4:K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10"/>
  <sheetViews>
    <sheetView zoomScale="80" zoomScaleNormal="80" workbookViewId="0">
      <selection sqref="A1:XFD1048576"/>
    </sheetView>
  </sheetViews>
  <sheetFormatPr defaultRowHeight="12.75"/>
  <cols>
    <col min="1" max="1" width="2.85546875" style="1" customWidth="1"/>
    <col min="2" max="2" width="31.5703125" style="1" customWidth="1"/>
    <col min="3" max="3" width="9.140625" style="6" customWidth="1"/>
    <col min="4" max="26" width="9.140625" customWidth="1"/>
    <col min="27" max="27" width="4.140625" customWidth="1"/>
    <col min="28" max="28" width="7.140625" customWidth="1"/>
  </cols>
  <sheetData>
    <row r="1" spans="1:33" ht="7.5" customHeight="1"/>
    <row r="2" spans="1:33" ht="18.75">
      <c r="A2" s="54" t="s">
        <v>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41"/>
      <c r="AD2" s="41"/>
      <c r="AE2" s="41"/>
      <c r="AF2" s="41"/>
      <c r="AG2" s="41"/>
    </row>
    <row r="3" spans="1:33" ht="11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25" t="s">
        <v>58</v>
      </c>
      <c r="AG3" s="25" t="s">
        <v>59</v>
      </c>
    </row>
    <row r="4" spans="1:33" ht="23.25" customHeight="1">
      <c r="A4" s="63"/>
      <c r="B4" s="65" t="s">
        <v>25</v>
      </c>
      <c r="C4" s="52" t="s">
        <v>26</v>
      </c>
      <c r="D4" s="52" t="s">
        <v>27</v>
      </c>
      <c r="E4" s="52" t="s">
        <v>28</v>
      </c>
      <c r="F4" s="52" t="s">
        <v>29</v>
      </c>
      <c r="G4" s="52" t="s">
        <v>30</v>
      </c>
      <c r="H4" s="52" t="s">
        <v>31</v>
      </c>
      <c r="I4" s="52" t="s">
        <v>32</v>
      </c>
      <c r="J4" s="56" t="s">
        <v>33</v>
      </c>
      <c r="K4" s="56" t="s">
        <v>34</v>
      </c>
      <c r="L4" s="56" t="s">
        <v>35</v>
      </c>
      <c r="M4" s="50" t="s">
        <v>36</v>
      </c>
      <c r="N4" s="50" t="s">
        <v>37</v>
      </c>
      <c r="O4" s="51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6" t="s">
        <v>44</v>
      </c>
      <c r="V4" s="56" t="s">
        <v>45</v>
      </c>
      <c r="W4" s="56" t="s">
        <v>46</v>
      </c>
      <c r="X4" s="52" t="s">
        <v>47</v>
      </c>
      <c r="Y4" s="50" t="s">
        <v>48</v>
      </c>
      <c r="Z4" s="52" t="s">
        <v>49</v>
      </c>
      <c r="AA4" s="40"/>
      <c r="AB4" s="52" t="s">
        <v>50</v>
      </c>
      <c r="AC4" s="61" t="s">
        <v>51</v>
      </c>
      <c r="AD4" s="52" t="s">
        <v>52</v>
      </c>
      <c r="AE4" s="52" t="s">
        <v>53</v>
      </c>
      <c r="AF4" s="58" t="s">
        <v>54</v>
      </c>
      <c r="AG4" s="58" t="s">
        <v>55</v>
      </c>
    </row>
    <row r="5" spans="1:33" s="5" customFormat="1" ht="15.75" customHeight="1">
      <c r="A5" s="64"/>
      <c r="B5" s="66"/>
      <c r="C5" s="53"/>
      <c r="D5" s="53"/>
      <c r="E5" s="53"/>
      <c r="F5" s="53"/>
      <c r="G5" s="53"/>
      <c r="H5" s="53"/>
      <c r="I5" s="53"/>
      <c r="J5" s="57"/>
      <c r="K5" s="57"/>
      <c r="L5" s="57"/>
      <c r="M5" s="55"/>
      <c r="N5" s="50"/>
      <c r="O5" s="51"/>
      <c r="P5" s="55"/>
      <c r="Q5" s="55"/>
      <c r="R5" s="55"/>
      <c r="S5" s="55"/>
      <c r="T5" s="50"/>
      <c r="U5" s="57"/>
      <c r="V5" s="57"/>
      <c r="W5" s="57"/>
      <c r="X5" s="53"/>
      <c r="Y5" s="50"/>
      <c r="Z5" s="53"/>
      <c r="AA5" s="44"/>
      <c r="AB5" s="53"/>
      <c r="AC5" s="62"/>
      <c r="AD5" s="60"/>
      <c r="AE5" s="60"/>
      <c r="AF5" s="59"/>
      <c r="AG5" s="59"/>
    </row>
    <row r="6" spans="1:33" s="32" customFormat="1" ht="15.75" customHeight="1">
      <c r="A6" s="29"/>
      <c r="B6" s="42" t="s">
        <v>83</v>
      </c>
      <c r="C6" s="43">
        <v>4.1666666666666664E-2</v>
      </c>
      <c r="D6" s="43">
        <v>8.3333333333333329E-2</v>
      </c>
      <c r="E6" s="43">
        <v>0.125</v>
      </c>
      <c r="F6" s="43">
        <v>0.16666666666666666</v>
      </c>
      <c r="G6" s="43">
        <v>0.20833333333333334</v>
      </c>
      <c r="H6" s="43">
        <v>0.25</v>
      </c>
      <c r="I6" s="43">
        <v>0.29166666666666669</v>
      </c>
      <c r="J6" s="43">
        <v>0.33333333333333331</v>
      </c>
      <c r="K6" s="43">
        <v>0.375</v>
      </c>
      <c r="L6" s="43">
        <v>0.41666666666666669</v>
      </c>
      <c r="M6" s="43">
        <v>0.45833333333333331</v>
      </c>
      <c r="N6" s="43">
        <v>0.5</v>
      </c>
      <c r="O6" s="43">
        <v>0.54166666666666663</v>
      </c>
      <c r="P6" s="43">
        <v>0.58333333333333337</v>
      </c>
      <c r="Q6" s="43">
        <v>0.625</v>
      </c>
      <c r="R6" s="43">
        <v>0.66666666666666663</v>
      </c>
      <c r="S6" s="43">
        <v>0.70833333333333337</v>
      </c>
      <c r="T6" s="43">
        <v>0.75</v>
      </c>
      <c r="U6" s="43">
        <v>0.79166666666666663</v>
      </c>
      <c r="V6" s="43">
        <v>0.83333333333333337</v>
      </c>
      <c r="W6" s="43">
        <v>0.875</v>
      </c>
      <c r="X6" s="43">
        <v>0.91666666666666663</v>
      </c>
      <c r="Y6" s="43">
        <v>0.95833333333333337</v>
      </c>
      <c r="Z6" s="43">
        <v>0</v>
      </c>
      <c r="AA6" s="43"/>
      <c r="AB6" s="30"/>
      <c r="AC6" s="30"/>
      <c r="AD6" s="30"/>
      <c r="AE6" s="30"/>
      <c r="AF6" s="30"/>
      <c r="AG6" s="31"/>
    </row>
    <row r="7" spans="1:33" s="35" customFormat="1" ht="12.75" customHeight="1">
      <c r="A7" s="33"/>
      <c r="B7" s="45" t="s">
        <v>84</v>
      </c>
      <c r="C7" s="46">
        <v>9.4500000000000001E-2</v>
      </c>
      <c r="D7" s="46">
        <v>9.4500000000000001E-2</v>
      </c>
      <c r="E7" s="46">
        <v>9.4500000000000001E-2</v>
      </c>
      <c r="F7" s="46">
        <v>9.5200000000000007E-2</v>
      </c>
      <c r="G7" s="46">
        <v>9.5200000000000007E-2</v>
      </c>
      <c r="H7" s="46">
        <v>9.4500000000000001E-2</v>
      </c>
      <c r="I7" s="46">
        <v>9.3100000000000002E-2</v>
      </c>
      <c r="J7" s="46">
        <v>8.8200000000000001E-2</v>
      </c>
      <c r="K7" s="46">
        <v>8.4699999999999998E-2</v>
      </c>
      <c r="L7" s="46">
        <v>8.4699999999999998E-2</v>
      </c>
      <c r="M7" s="46">
        <v>8.5400000000000004E-2</v>
      </c>
      <c r="N7" s="46">
        <v>8.4699999999999998E-2</v>
      </c>
      <c r="O7" s="46">
        <v>8.5400000000000004E-2</v>
      </c>
      <c r="P7" s="46">
        <v>8.4699999999999998E-2</v>
      </c>
      <c r="Q7" s="46">
        <v>8.4699999999999998E-2</v>
      </c>
      <c r="R7" s="46">
        <v>8.4699999999999998E-2</v>
      </c>
      <c r="S7" s="46">
        <v>8.5400000000000004E-2</v>
      </c>
      <c r="T7" s="46">
        <v>8.6099999999999996E-2</v>
      </c>
      <c r="U7" s="46">
        <v>8.5400000000000004E-2</v>
      </c>
      <c r="V7" s="46">
        <v>8.6099999999999996E-2</v>
      </c>
      <c r="W7" s="46">
        <v>8.6099999999999996E-2</v>
      </c>
      <c r="X7" s="46">
        <v>8.8200000000000001E-2</v>
      </c>
      <c r="Y7" s="46">
        <v>8.8900000000000007E-2</v>
      </c>
      <c r="Z7" s="46">
        <v>8.9599999999999999E-2</v>
      </c>
      <c r="AA7" s="46"/>
      <c r="AB7" s="34">
        <f>SUM(C7:Z7)</f>
        <v>2.1244999999999998</v>
      </c>
      <c r="AC7" s="26">
        <f>AVERAGE(C7:Z7)/MAX(C7:Z7)</f>
        <v>0.92984068627450966</v>
      </c>
      <c r="AD7" s="27">
        <f>AVERAGE(C7:Z7)/MAX(J7:L7)</f>
        <v>1.0036375661375661</v>
      </c>
      <c r="AE7" s="27">
        <f>AVERAGE(C7:Z7)/MAX(U7:W7)</f>
        <v>1.0281165311653115</v>
      </c>
      <c r="AF7" s="28">
        <f>MAX(J7:L7)</f>
        <v>8.8200000000000001E-2</v>
      </c>
      <c r="AG7" s="28">
        <f>MAX(U7:W7)</f>
        <v>8.6099999999999996E-2</v>
      </c>
    </row>
    <row r="8" spans="1:33" s="35" customFormat="1" ht="12.75" customHeight="1">
      <c r="A8" s="33"/>
      <c r="B8" s="26" t="s">
        <v>85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38">
        <v>0</v>
      </c>
      <c r="L8" s="38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8">
        <v>0</v>
      </c>
      <c r="V8" s="38">
        <v>0</v>
      </c>
      <c r="W8" s="38">
        <v>0</v>
      </c>
      <c r="X8" s="37">
        <v>0</v>
      </c>
      <c r="Y8" s="37">
        <v>0</v>
      </c>
      <c r="Z8" s="37">
        <v>0</v>
      </c>
      <c r="AA8" s="37"/>
      <c r="AB8" s="34">
        <f t="shared" ref="AB8:AB71" si="0">SUM(C8:Z8)</f>
        <v>0</v>
      </c>
      <c r="AC8" s="26" t="e">
        <f t="shared" ref="AC8:AC71" si="1">AVERAGE(C8:Z8)/MAX(C8:Z8)</f>
        <v>#DIV/0!</v>
      </c>
      <c r="AD8" s="27" t="e">
        <f t="shared" ref="AD8:AD71" si="2">AVERAGE(C8:Z8)/MAX(J8:L8)</f>
        <v>#DIV/0!</v>
      </c>
      <c r="AE8" s="27" t="e">
        <f t="shared" ref="AE8:AE71" si="3">AVERAGE(C8:Z8)/MAX(U8:W8)</f>
        <v>#DIV/0!</v>
      </c>
      <c r="AF8" s="28">
        <f t="shared" ref="AF8:AF71" si="4">MAX(J8:L8)</f>
        <v>0</v>
      </c>
      <c r="AG8" s="28">
        <f t="shared" ref="AG8:AG71" si="5">MAX(U8:W8)</f>
        <v>0</v>
      </c>
    </row>
    <row r="9" spans="1:33" s="35" customFormat="1" ht="12.75" customHeight="1">
      <c r="A9" s="33"/>
      <c r="B9" s="26" t="s">
        <v>86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8">
        <v>0</v>
      </c>
      <c r="K9" s="38">
        <v>0</v>
      </c>
      <c r="L9" s="38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8">
        <v>0</v>
      </c>
      <c r="V9" s="38">
        <v>0</v>
      </c>
      <c r="W9" s="38">
        <v>0</v>
      </c>
      <c r="X9" s="37">
        <v>0</v>
      </c>
      <c r="Y9" s="37">
        <v>0</v>
      </c>
      <c r="Z9" s="37">
        <v>0</v>
      </c>
      <c r="AA9" s="37"/>
      <c r="AB9" s="34">
        <f t="shared" si="0"/>
        <v>0</v>
      </c>
      <c r="AC9" s="26" t="e">
        <f t="shared" si="1"/>
        <v>#DIV/0!</v>
      </c>
      <c r="AD9" s="27" t="e">
        <f t="shared" si="2"/>
        <v>#DIV/0!</v>
      </c>
      <c r="AE9" s="27" t="e">
        <f t="shared" si="3"/>
        <v>#DIV/0!</v>
      </c>
      <c r="AF9" s="28">
        <f t="shared" si="4"/>
        <v>0</v>
      </c>
      <c r="AG9" s="28">
        <f t="shared" si="5"/>
        <v>0</v>
      </c>
    </row>
    <row r="10" spans="1:33" s="35" customFormat="1" ht="12.75" customHeight="1">
      <c r="A10" s="33"/>
      <c r="B10" s="26" t="s">
        <v>87</v>
      </c>
      <c r="C10" s="37">
        <v>4.48E-2</v>
      </c>
      <c r="D10" s="37">
        <v>4.5499999999999999E-2</v>
      </c>
      <c r="E10" s="37">
        <v>4.48E-2</v>
      </c>
      <c r="F10" s="37">
        <v>4.5499999999999999E-2</v>
      </c>
      <c r="G10" s="37">
        <v>4.5499999999999999E-2</v>
      </c>
      <c r="H10" s="37">
        <v>4.5499999999999999E-2</v>
      </c>
      <c r="I10" s="37">
        <v>4.41E-2</v>
      </c>
      <c r="J10" s="38">
        <v>3.9199999999999999E-2</v>
      </c>
      <c r="K10" s="38">
        <v>3.5700000000000003E-2</v>
      </c>
      <c r="L10" s="38">
        <v>3.5700000000000003E-2</v>
      </c>
      <c r="M10" s="37">
        <v>3.5700000000000003E-2</v>
      </c>
      <c r="N10" s="37">
        <v>3.5700000000000003E-2</v>
      </c>
      <c r="O10" s="37">
        <v>3.6400000000000002E-2</v>
      </c>
      <c r="P10" s="37">
        <v>3.5700000000000003E-2</v>
      </c>
      <c r="Q10" s="37">
        <v>3.5700000000000003E-2</v>
      </c>
      <c r="R10" s="37">
        <v>3.5700000000000003E-2</v>
      </c>
      <c r="S10" s="37">
        <v>3.5700000000000003E-2</v>
      </c>
      <c r="T10" s="37">
        <v>3.6400000000000002E-2</v>
      </c>
      <c r="U10" s="38">
        <v>3.6400000000000002E-2</v>
      </c>
      <c r="V10" s="38">
        <v>3.6400000000000002E-2</v>
      </c>
      <c r="W10" s="38">
        <v>3.7100000000000001E-2</v>
      </c>
      <c r="X10" s="37">
        <v>3.78E-2</v>
      </c>
      <c r="Y10" s="37">
        <v>3.85E-2</v>
      </c>
      <c r="Z10" s="37">
        <v>3.85E-2</v>
      </c>
      <c r="AA10" s="37"/>
      <c r="AB10" s="34">
        <f t="shared" si="0"/>
        <v>0.93799999999999972</v>
      </c>
      <c r="AC10" s="26">
        <f t="shared" si="1"/>
        <v>0.85897435897435881</v>
      </c>
      <c r="AD10" s="27">
        <f t="shared" si="2"/>
        <v>0.99702380952380931</v>
      </c>
      <c r="AE10" s="27">
        <f t="shared" si="3"/>
        <v>1.053459119496855</v>
      </c>
      <c r="AF10" s="28">
        <f t="shared" si="4"/>
        <v>3.9199999999999999E-2</v>
      </c>
      <c r="AG10" s="28">
        <f t="shared" si="5"/>
        <v>3.7100000000000001E-2</v>
      </c>
    </row>
    <row r="11" spans="1:33" s="35" customFormat="1" ht="12.75" customHeight="1">
      <c r="A11" s="33"/>
      <c r="B11" s="26" t="s">
        <v>88</v>
      </c>
      <c r="C11" s="37">
        <v>4.9700000000000001E-2</v>
      </c>
      <c r="D11" s="37">
        <v>4.9000000000000002E-2</v>
      </c>
      <c r="E11" s="37">
        <v>4.9700000000000001E-2</v>
      </c>
      <c r="F11" s="37">
        <v>4.9700000000000001E-2</v>
      </c>
      <c r="G11" s="37">
        <v>4.9700000000000001E-2</v>
      </c>
      <c r="H11" s="37">
        <v>4.9000000000000002E-2</v>
      </c>
      <c r="I11" s="37">
        <v>4.9000000000000002E-2</v>
      </c>
      <c r="J11" s="38">
        <v>4.9000000000000002E-2</v>
      </c>
      <c r="K11" s="38">
        <v>4.9000000000000002E-2</v>
      </c>
      <c r="L11" s="38">
        <v>4.9000000000000002E-2</v>
      </c>
      <c r="M11" s="37">
        <v>4.9700000000000001E-2</v>
      </c>
      <c r="N11" s="37">
        <v>4.9000000000000002E-2</v>
      </c>
      <c r="O11" s="37">
        <v>4.9000000000000002E-2</v>
      </c>
      <c r="P11" s="37">
        <v>4.9000000000000002E-2</v>
      </c>
      <c r="Q11" s="37">
        <v>4.9000000000000002E-2</v>
      </c>
      <c r="R11" s="37">
        <v>4.9000000000000002E-2</v>
      </c>
      <c r="S11" s="37">
        <v>4.9700000000000001E-2</v>
      </c>
      <c r="T11" s="37">
        <v>4.9700000000000001E-2</v>
      </c>
      <c r="U11" s="38">
        <v>4.9000000000000002E-2</v>
      </c>
      <c r="V11" s="38">
        <v>4.9700000000000001E-2</v>
      </c>
      <c r="W11" s="38">
        <v>4.9000000000000002E-2</v>
      </c>
      <c r="X11" s="37">
        <v>5.04E-2</v>
      </c>
      <c r="Y11" s="37">
        <v>5.04E-2</v>
      </c>
      <c r="Z11" s="37">
        <v>5.11E-2</v>
      </c>
      <c r="AA11" s="37"/>
      <c r="AB11" s="34">
        <f t="shared" si="0"/>
        <v>1.1865000000000001</v>
      </c>
      <c r="AC11" s="26">
        <f t="shared" si="1"/>
        <v>0.96746575342465757</v>
      </c>
      <c r="AD11" s="27">
        <f t="shared" si="2"/>
        <v>1.0089285714285714</v>
      </c>
      <c r="AE11" s="27">
        <f t="shared" si="3"/>
        <v>0.99471830985915499</v>
      </c>
      <c r="AF11" s="28">
        <f t="shared" si="4"/>
        <v>4.9000000000000002E-2</v>
      </c>
      <c r="AG11" s="28">
        <f t="shared" si="5"/>
        <v>4.9700000000000001E-2</v>
      </c>
    </row>
    <row r="12" spans="1:33" s="35" customFormat="1" ht="12.75" customHeight="1">
      <c r="A12" s="33"/>
      <c r="B12" s="45" t="s">
        <v>89</v>
      </c>
      <c r="C12" s="46">
        <v>1.0057</v>
      </c>
      <c r="D12" s="46">
        <v>1.012</v>
      </c>
      <c r="E12" s="46">
        <v>1.0104</v>
      </c>
      <c r="F12" s="46">
        <v>1.012</v>
      </c>
      <c r="G12" s="46">
        <v>0.98219999999999996</v>
      </c>
      <c r="H12" s="46">
        <v>0.93389999999999995</v>
      </c>
      <c r="I12" s="46">
        <v>0.89200000000000002</v>
      </c>
      <c r="J12" s="46">
        <v>0.90039999999999998</v>
      </c>
      <c r="K12" s="46">
        <v>0.91039999999999999</v>
      </c>
      <c r="L12" s="46">
        <v>0.91259999999999997</v>
      </c>
      <c r="M12" s="46">
        <v>0.89949999999999997</v>
      </c>
      <c r="N12" s="46">
        <v>0.90839999999999999</v>
      </c>
      <c r="O12" s="46">
        <v>0.91759999999999997</v>
      </c>
      <c r="P12" s="46">
        <v>0.91590000000000005</v>
      </c>
      <c r="Q12" s="46">
        <v>0.93600000000000005</v>
      </c>
      <c r="R12" s="46">
        <v>0.91879999999999995</v>
      </c>
      <c r="S12" s="46">
        <v>0.90739999999999998</v>
      </c>
      <c r="T12" s="46">
        <v>0.91420000000000001</v>
      </c>
      <c r="U12" s="46">
        <v>0.94230000000000003</v>
      </c>
      <c r="V12" s="46">
        <v>0.96260000000000001</v>
      </c>
      <c r="W12" s="46">
        <v>0.96650000000000003</v>
      </c>
      <c r="X12" s="46">
        <v>0.97250000000000003</v>
      </c>
      <c r="Y12" s="46">
        <v>0.97970000000000002</v>
      </c>
      <c r="Z12" s="46">
        <v>0.99990000000000001</v>
      </c>
      <c r="AA12" s="46"/>
      <c r="AB12" s="34">
        <f t="shared" si="0"/>
        <v>22.712900000000001</v>
      </c>
      <c r="AC12" s="26">
        <f t="shared" si="1"/>
        <v>0.93514904479578398</v>
      </c>
      <c r="AD12" s="27">
        <f t="shared" si="2"/>
        <v>1.0370050770691797</v>
      </c>
      <c r="AE12" s="27">
        <f t="shared" si="3"/>
        <v>0.9791731332988447</v>
      </c>
      <c r="AF12" s="28">
        <f t="shared" si="4"/>
        <v>0.91259999999999997</v>
      </c>
      <c r="AG12" s="28">
        <f t="shared" si="5"/>
        <v>0.96650000000000003</v>
      </c>
    </row>
    <row r="13" spans="1:33" s="35" customFormat="1" ht="12.75" customHeight="1">
      <c r="A13" s="33"/>
      <c r="B13" s="26" t="s">
        <v>90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8">
        <v>0</v>
      </c>
      <c r="K13" s="38">
        <v>0</v>
      </c>
      <c r="L13" s="3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8">
        <v>0</v>
      </c>
      <c r="V13" s="38">
        <v>0</v>
      </c>
      <c r="W13" s="38">
        <v>0</v>
      </c>
      <c r="X13" s="37">
        <v>0</v>
      </c>
      <c r="Y13" s="37">
        <v>0</v>
      </c>
      <c r="Z13" s="37">
        <v>0</v>
      </c>
      <c r="AA13" s="37"/>
      <c r="AB13" s="34">
        <f t="shared" si="0"/>
        <v>0</v>
      </c>
      <c r="AC13" s="26" t="e">
        <f t="shared" si="1"/>
        <v>#DIV/0!</v>
      </c>
      <c r="AD13" s="27" t="e">
        <f t="shared" si="2"/>
        <v>#DIV/0!</v>
      </c>
      <c r="AE13" s="27" t="e">
        <f t="shared" si="3"/>
        <v>#DIV/0!</v>
      </c>
      <c r="AF13" s="28">
        <f t="shared" si="4"/>
        <v>0</v>
      </c>
      <c r="AG13" s="28">
        <f t="shared" si="5"/>
        <v>0</v>
      </c>
    </row>
    <row r="14" spans="1:33" s="35" customFormat="1" ht="12.75" customHeight="1">
      <c r="A14" s="33"/>
      <c r="B14" s="26" t="s">
        <v>91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38">
        <v>0</v>
      </c>
      <c r="L14" s="38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8">
        <v>0</v>
      </c>
      <c r="V14" s="38">
        <v>0</v>
      </c>
      <c r="W14" s="38">
        <v>0</v>
      </c>
      <c r="X14" s="37">
        <v>0</v>
      </c>
      <c r="Y14" s="37">
        <v>0</v>
      </c>
      <c r="Z14" s="37">
        <v>0</v>
      </c>
      <c r="AA14" s="37"/>
      <c r="AB14" s="34">
        <f t="shared" si="0"/>
        <v>0</v>
      </c>
      <c r="AC14" s="26" t="e">
        <f t="shared" si="1"/>
        <v>#DIV/0!</v>
      </c>
      <c r="AD14" s="27" t="e">
        <f t="shared" si="2"/>
        <v>#DIV/0!</v>
      </c>
      <c r="AE14" s="27" t="e">
        <f t="shared" si="3"/>
        <v>#DIV/0!</v>
      </c>
      <c r="AF14" s="28">
        <f t="shared" si="4"/>
        <v>0</v>
      </c>
      <c r="AG14" s="28">
        <f t="shared" si="5"/>
        <v>0</v>
      </c>
    </row>
    <row r="15" spans="1:33" s="35" customFormat="1" ht="12.75" customHeight="1">
      <c r="A15" s="33"/>
      <c r="B15" s="26" t="s">
        <v>92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8">
        <v>0</v>
      </c>
      <c r="K15" s="38">
        <v>0</v>
      </c>
      <c r="L15" s="3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8">
        <v>0</v>
      </c>
      <c r="V15" s="38">
        <v>0</v>
      </c>
      <c r="W15" s="38">
        <v>0</v>
      </c>
      <c r="X15" s="37">
        <v>0</v>
      </c>
      <c r="Y15" s="37">
        <v>0</v>
      </c>
      <c r="Z15" s="37">
        <v>0</v>
      </c>
      <c r="AA15" s="37"/>
      <c r="AB15" s="34">
        <f t="shared" si="0"/>
        <v>0</v>
      </c>
      <c r="AC15" s="26" t="e">
        <f t="shared" si="1"/>
        <v>#DIV/0!</v>
      </c>
      <c r="AD15" s="27" t="e">
        <f t="shared" si="2"/>
        <v>#DIV/0!</v>
      </c>
      <c r="AE15" s="27" t="e">
        <f t="shared" si="3"/>
        <v>#DIV/0!</v>
      </c>
      <c r="AF15" s="28">
        <f t="shared" si="4"/>
        <v>0</v>
      </c>
      <c r="AG15" s="28">
        <f t="shared" si="5"/>
        <v>0</v>
      </c>
    </row>
    <row r="16" spans="1:33" s="35" customFormat="1" ht="12.75" customHeight="1">
      <c r="A16" s="33"/>
      <c r="B16" s="26" t="s">
        <v>93</v>
      </c>
      <c r="C16" s="37">
        <v>1.0017</v>
      </c>
      <c r="D16" s="37">
        <v>1.008</v>
      </c>
      <c r="E16" s="37">
        <v>1.008</v>
      </c>
      <c r="F16" s="37">
        <v>1.008</v>
      </c>
      <c r="G16" s="37">
        <v>0.97860000000000003</v>
      </c>
      <c r="H16" s="37">
        <v>0.93030000000000002</v>
      </c>
      <c r="I16" s="37">
        <v>0.89039999999999997</v>
      </c>
      <c r="J16" s="38">
        <v>0.89880000000000004</v>
      </c>
      <c r="K16" s="38">
        <v>0.90720000000000001</v>
      </c>
      <c r="L16" s="38">
        <v>0.91139999999999999</v>
      </c>
      <c r="M16" s="37">
        <v>0.89670000000000005</v>
      </c>
      <c r="N16" s="37">
        <v>0.90720000000000001</v>
      </c>
      <c r="O16" s="37">
        <v>0.91559999999999997</v>
      </c>
      <c r="P16" s="37">
        <v>0.91349999999999998</v>
      </c>
      <c r="Q16" s="37">
        <v>0.93240000000000001</v>
      </c>
      <c r="R16" s="37">
        <v>0.91559999999999997</v>
      </c>
      <c r="S16" s="37">
        <v>0.90300000000000002</v>
      </c>
      <c r="T16" s="37">
        <v>0.91139999999999999</v>
      </c>
      <c r="U16" s="38">
        <v>0.93030000000000002</v>
      </c>
      <c r="V16" s="38">
        <v>0.94499999999999995</v>
      </c>
      <c r="W16" s="38">
        <v>0.9597</v>
      </c>
      <c r="X16" s="37">
        <v>0.96809999999999996</v>
      </c>
      <c r="Y16" s="37">
        <v>0.97650000000000003</v>
      </c>
      <c r="Z16" s="37">
        <v>0.99750000000000005</v>
      </c>
      <c r="AA16" s="37"/>
      <c r="AB16" s="34">
        <f t="shared" si="0"/>
        <v>22.614899999999999</v>
      </c>
      <c r="AC16" s="26">
        <f t="shared" si="1"/>
        <v>0.93480902777777775</v>
      </c>
      <c r="AD16" s="27">
        <f t="shared" si="2"/>
        <v>1.033890168970814</v>
      </c>
      <c r="AE16" s="27">
        <f t="shared" si="3"/>
        <v>0.98185630926331136</v>
      </c>
      <c r="AF16" s="28">
        <f t="shared" si="4"/>
        <v>0.91139999999999999</v>
      </c>
      <c r="AG16" s="28">
        <f t="shared" si="5"/>
        <v>0.9597</v>
      </c>
    </row>
    <row r="17" spans="1:33" s="35" customFormat="1" ht="12.75" customHeight="1">
      <c r="A17" s="33"/>
      <c r="B17" s="26" t="s">
        <v>94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8">
        <v>0</v>
      </c>
      <c r="K17" s="38">
        <v>0</v>
      </c>
      <c r="L17" s="3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8">
        <v>0</v>
      </c>
      <c r="V17" s="38">
        <v>0</v>
      </c>
      <c r="W17" s="38">
        <v>0</v>
      </c>
      <c r="X17" s="37">
        <v>0</v>
      </c>
      <c r="Y17" s="37">
        <v>0</v>
      </c>
      <c r="Z17" s="37">
        <v>0</v>
      </c>
      <c r="AA17" s="37"/>
      <c r="AB17" s="34">
        <f t="shared" si="0"/>
        <v>0</v>
      </c>
      <c r="AC17" s="26" t="e">
        <f t="shared" si="1"/>
        <v>#DIV/0!</v>
      </c>
      <c r="AD17" s="27" t="e">
        <f t="shared" si="2"/>
        <v>#DIV/0!</v>
      </c>
      <c r="AE17" s="27" t="e">
        <f t="shared" si="3"/>
        <v>#DIV/0!</v>
      </c>
      <c r="AF17" s="28">
        <f t="shared" si="4"/>
        <v>0</v>
      </c>
      <c r="AG17" s="28">
        <f t="shared" si="5"/>
        <v>0</v>
      </c>
    </row>
    <row r="18" spans="1:33" s="35" customFormat="1" ht="12.75" customHeight="1">
      <c r="A18" s="33"/>
      <c r="B18" s="26" t="s">
        <v>95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8">
        <v>0</v>
      </c>
      <c r="K18" s="38">
        <v>0</v>
      </c>
      <c r="L18" s="3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8">
        <v>0</v>
      </c>
      <c r="V18" s="38">
        <v>0</v>
      </c>
      <c r="W18" s="38">
        <v>0</v>
      </c>
      <c r="X18" s="37">
        <v>0</v>
      </c>
      <c r="Y18" s="37">
        <v>0</v>
      </c>
      <c r="Z18" s="37">
        <v>0</v>
      </c>
      <c r="AA18" s="37"/>
      <c r="AB18" s="34">
        <f t="shared" si="0"/>
        <v>0</v>
      </c>
      <c r="AC18" s="26" t="e">
        <f t="shared" si="1"/>
        <v>#DIV/0!</v>
      </c>
      <c r="AD18" s="27" t="e">
        <f t="shared" si="2"/>
        <v>#DIV/0!</v>
      </c>
      <c r="AE18" s="27" t="e">
        <f t="shared" si="3"/>
        <v>#DIV/0!</v>
      </c>
      <c r="AF18" s="28">
        <f t="shared" si="4"/>
        <v>0</v>
      </c>
      <c r="AG18" s="28">
        <f t="shared" si="5"/>
        <v>0</v>
      </c>
    </row>
    <row r="19" spans="1:33" s="35" customFormat="1" ht="12.75" customHeight="1">
      <c r="A19" s="33"/>
      <c r="B19" s="26" t="s">
        <v>96</v>
      </c>
      <c r="C19" s="37">
        <v>1.1999999999999999E-3</v>
      </c>
      <c r="D19" s="37">
        <v>1.1999999999999999E-3</v>
      </c>
      <c r="E19" s="37">
        <v>0</v>
      </c>
      <c r="F19" s="37">
        <v>1.1999999999999999E-3</v>
      </c>
      <c r="G19" s="37">
        <v>1.1999999999999999E-3</v>
      </c>
      <c r="H19" s="37">
        <v>0</v>
      </c>
      <c r="I19" s="37">
        <v>0</v>
      </c>
      <c r="J19" s="38">
        <v>0</v>
      </c>
      <c r="K19" s="38">
        <v>0</v>
      </c>
      <c r="L19" s="38">
        <v>0</v>
      </c>
      <c r="M19" s="37">
        <v>0</v>
      </c>
      <c r="N19" s="37">
        <v>0</v>
      </c>
      <c r="O19" s="37">
        <v>1.1999999999999999E-3</v>
      </c>
      <c r="P19" s="37">
        <v>0</v>
      </c>
      <c r="Q19" s="37">
        <v>1.1999999999999999E-3</v>
      </c>
      <c r="R19" s="37">
        <v>1.1999999999999999E-3</v>
      </c>
      <c r="S19" s="37">
        <v>1.1999999999999999E-3</v>
      </c>
      <c r="T19" s="37">
        <v>0</v>
      </c>
      <c r="U19" s="38">
        <v>8.3999999999999995E-3</v>
      </c>
      <c r="V19" s="38">
        <v>1.44E-2</v>
      </c>
      <c r="W19" s="38">
        <v>3.5999999999999999E-3</v>
      </c>
      <c r="X19" s="37">
        <v>1.1999999999999999E-3</v>
      </c>
      <c r="Y19" s="37">
        <v>0</v>
      </c>
      <c r="Z19" s="37">
        <v>0</v>
      </c>
      <c r="AA19" s="37"/>
      <c r="AB19" s="34">
        <f t="shared" si="0"/>
        <v>3.7199999999999997E-2</v>
      </c>
      <c r="AC19" s="26">
        <f t="shared" si="1"/>
        <v>0.10763888888888888</v>
      </c>
      <c r="AD19" s="27" t="e">
        <f t="shared" si="2"/>
        <v>#DIV/0!</v>
      </c>
      <c r="AE19" s="27">
        <f t="shared" si="3"/>
        <v>0.10763888888888888</v>
      </c>
      <c r="AF19" s="28">
        <f t="shared" si="4"/>
        <v>0</v>
      </c>
      <c r="AG19" s="28">
        <f t="shared" si="5"/>
        <v>1.44E-2</v>
      </c>
    </row>
    <row r="20" spans="1:33" s="35" customFormat="1" ht="12.75" customHeight="1">
      <c r="A20" s="33"/>
      <c r="B20" s="26" t="s">
        <v>97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38">
        <v>0</v>
      </c>
      <c r="L20" s="38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8">
        <v>0</v>
      </c>
      <c r="V20" s="38">
        <v>0</v>
      </c>
      <c r="W20" s="38">
        <v>0</v>
      </c>
      <c r="X20" s="37">
        <v>0</v>
      </c>
      <c r="Y20" s="37">
        <v>0</v>
      </c>
      <c r="Z20" s="37">
        <v>0</v>
      </c>
      <c r="AA20" s="37"/>
      <c r="AB20" s="34">
        <f t="shared" si="0"/>
        <v>0</v>
      </c>
      <c r="AC20" s="26" t="e">
        <f t="shared" si="1"/>
        <v>#DIV/0!</v>
      </c>
      <c r="AD20" s="27" t="e">
        <f t="shared" si="2"/>
        <v>#DIV/0!</v>
      </c>
      <c r="AE20" s="27" t="e">
        <f t="shared" si="3"/>
        <v>#DIV/0!</v>
      </c>
      <c r="AF20" s="28">
        <f t="shared" si="4"/>
        <v>0</v>
      </c>
      <c r="AG20" s="28">
        <f t="shared" si="5"/>
        <v>0</v>
      </c>
    </row>
    <row r="21" spans="1:33" s="35" customFormat="1" ht="12.75" customHeight="1">
      <c r="A21" s="33"/>
      <c r="B21" s="26" t="s">
        <v>98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8">
        <v>0</v>
      </c>
      <c r="K21" s="38">
        <v>0</v>
      </c>
      <c r="L21" s="38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8">
        <v>0</v>
      </c>
      <c r="V21" s="38">
        <v>0</v>
      </c>
      <c r="W21" s="38">
        <v>0</v>
      </c>
      <c r="X21" s="37">
        <v>0</v>
      </c>
      <c r="Y21" s="37">
        <v>0</v>
      </c>
      <c r="Z21" s="37">
        <v>0</v>
      </c>
      <c r="AA21" s="37"/>
      <c r="AB21" s="34">
        <f t="shared" si="0"/>
        <v>0</v>
      </c>
      <c r="AC21" s="26" t="e">
        <f t="shared" si="1"/>
        <v>#DIV/0!</v>
      </c>
      <c r="AD21" s="27" t="e">
        <f t="shared" si="2"/>
        <v>#DIV/0!</v>
      </c>
      <c r="AE21" s="27" t="e">
        <f t="shared" si="3"/>
        <v>#DIV/0!</v>
      </c>
      <c r="AF21" s="28">
        <f t="shared" si="4"/>
        <v>0</v>
      </c>
      <c r="AG21" s="28">
        <f t="shared" si="5"/>
        <v>0</v>
      </c>
    </row>
    <row r="22" spans="1:33" s="35" customFormat="1" ht="12.75" customHeight="1">
      <c r="A22" s="33"/>
      <c r="B22" s="26" t="s">
        <v>99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8">
        <v>0</v>
      </c>
      <c r="K22" s="38">
        <v>0</v>
      </c>
      <c r="L22" s="3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8">
        <v>0</v>
      </c>
      <c r="V22" s="38">
        <v>0</v>
      </c>
      <c r="W22" s="38">
        <v>0</v>
      </c>
      <c r="X22" s="37">
        <v>0</v>
      </c>
      <c r="Y22" s="37">
        <v>0</v>
      </c>
      <c r="Z22" s="37">
        <v>0</v>
      </c>
      <c r="AA22" s="37"/>
      <c r="AB22" s="34">
        <f t="shared" si="0"/>
        <v>0</v>
      </c>
      <c r="AC22" s="26" t="e">
        <f t="shared" si="1"/>
        <v>#DIV/0!</v>
      </c>
      <c r="AD22" s="27" t="e">
        <f t="shared" si="2"/>
        <v>#DIV/0!</v>
      </c>
      <c r="AE22" s="27" t="e">
        <f t="shared" si="3"/>
        <v>#DIV/0!</v>
      </c>
      <c r="AF22" s="28">
        <f t="shared" si="4"/>
        <v>0</v>
      </c>
      <c r="AG22" s="28">
        <f t="shared" si="5"/>
        <v>0</v>
      </c>
    </row>
    <row r="23" spans="1:33" s="35" customFormat="1" ht="12.75" customHeight="1">
      <c r="A23" s="33"/>
      <c r="B23" s="26" t="s">
        <v>100</v>
      </c>
      <c r="C23" s="37">
        <v>2.8E-3</v>
      </c>
      <c r="D23" s="37">
        <v>2.8E-3</v>
      </c>
      <c r="E23" s="37">
        <v>2.3999999999999998E-3</v>
      </c>
      <c r="F23" s="37">
        <v>2.8E-3</v>
      </c>
      <c r="G23" s="37">
        <v>2.3999999999999998E-3</v>
      </c>
      <c r="H23" s="37">
        <v>3.5999999999999999E-3</v>
      </c>
      <c r="I23" s="37">
        <v>1.6000000000000001E-3</v>
      </c>
      <c r="J23" s="38">
        <v>1.6000000000000001E-3</v>
      </c>
      <c r="K23" s="38">
        <v>3.2000000000000002E-3</v>
      </c>
      <c r="L23" s="38">
        <v>1.1999999999999999E-3</v>
      </c>
      <c r="M23" s="37">
        <v>2.8E-3</v>
      </c>
      <c r="N23" s="37">
        <v>1.1999999999999999E-3</v>
      </c>
      <c r="O23" s="37">
        <v>8.0000000000000004E-4</v>
      </c>
      <c r="P23" s="37">
        <v>2.3999999999999998E-3</v>
      </c>
      <c r="Q23" s="37">
        <v>2.3999999999999998E-3</v>
      </c>
      <c r="R23" s="37">
        <v>2E-3</v>
      </c>
      <c r="S23" s="37">
        <v>3.2000000000000002E-3</v>
      </c>
      <c r="T23" s="37">
        <v>2.8E-3</v>
      </c>
      <c r="U23" s="38">
        <v>3.5999999999999999E-3</v>
      </c>
      <c r="V23" s="38">
        <v>3.2000000000000002E-3</v>
      </c>
      <c r="W23" s="38">
        <v>3.2000000000000002E-3</v>
      </c>
      <c r="X23" s="37">
        <v>3.2000000000000002E-3</v>
      </c>
      <c r="Y23" s="37">
        <v>3.2000000000000002E-3</v>
      </c>
      <c r="Z23" s="37">
        <v>2.3999999999999998E-3</v>
      </c>
      <c r="AA23" s="37"/>
      <c r="AB23" s="34">
        <f t="shared" si="0"/>
        <v>6.0800000000000007E-2</v>
      </c>
      <c r="AC23" s="26">
        <f t="shared" si="1"/>
        <v>0.70370370370370383</v>
      </c>
      <c r="AD23" s="27">
        <f t="shared" si="2"/>
        <v>0.79166666666666674</v>
      </c>
      <c r="AE23" s="27">
        <f t="shared" si="3"/>
        <v>0.70370370370370383</v>
      </c>
      <c r="AF23" s="28">
        <f t="shared" si="4"/>
        <v>3.2000000000000002E-3</v>
      </c>
      <c r="AG23" s="28">
        <f t="shared" si="5"/>
        <v>3.5999999999999999E-3</v>
      </c>
    </row>
    <row r="24" spans="1:33" s="35" customFormat="1" ht="12.75" customHeight="1">
      <c r="A24" s="33"/>
      <c r="B24" s="26" t="s">
        <v>101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8">
        <v>0</v>
      </c>
      <c r="K24" s="38">
        <v>0</v>
      </c>
      <c r="L24" s="3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8">
        <v>0</v>
      </c>
      <c r="V24" s="38">
        <v>0</v>
      </c>
      <c r="W24" s="38">
        <v>0</v>
      </c>
      <c r="X24" s="37">
        <v>0</v>
      </c>
      <c r="Y24" s="37">
        <v>0</v>
      </c>
      <c r="Z24" s="37">
        <v>0</v>
      </c>
      <c r="AA24" s="37"/>
      <c r="AB24" s="34">
        <f t="shared" si="0"/>
        <v>0</v>
      </c>
      <c r="AC24" s="26" t="e">
        <f t="shared" si="1"/>
        <v>#DIV/0!</v>
      </c>
      <c r="AD24" s="27" t="e">
        <f t="shared" si="2"/>
        <v>#DIV/0!</v>
      </c>
      <c r="AE24" s="27" t="e">
        <f t="shared" si="3"/>
        <v>#DIV/0!</v>
      </c>
      <c r="AF24" s="28">
        <f t="shared" si="4"/>
        <v>0</v>
      </c>
      <c r="AG24" s="28">
        <f t="shared" si="5"/>
        <v>0</v>
      </c>
    </row>
    <row r="25" spans="1:33" s="35" customFormat="1" ht="12.75" customHeight="1">
      <c r="A25" s="33"/>
      <c r="B25" s="26" t="s">
        <v>102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8">
        <v>0</v>
      </c>
      <c r="K25" s="38">
        <v>0</v>
      </c>
      <c r="L25" s="3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8">
        <v>0</v>
      </c>
      <c r="V25" s="38">
        <v>0</v>
      </c>
      <c r="W25" s="38">
        <v>0</v>
      </c>
      <c r="X25" s="37">
        <v>0</v>
      </c>
      <c r="Y25" s="37">
        <v>0</v>
      </c>
      <c r="Z25" s="37">
        <v>0</v>
      </c>
      <c r="AA25" s="37"/>
      <c r="AB25" s="34">
        <f t="shared" si="0"/>
        <v>0</v>
      </c>
      <c r="AC25" s="26" t="e">
        <f t="shared" si="1"/>
        <v>#DIV/0!</v>
      </c>
      <c r="AD25" s="27" t="e">
        <f t="shared" si="2"/>
        <v>#DIV/0!</v>
      </c>
      <c r="AE25" s="27" t="e">
        <f t="shared" si="3"/>
        <v>#DIV/0!</v>
      </c>
      <c r="AF25" s="28">
        <f t="shared" si="4"/>
        <v>0</v>
      </c>
      <c r="AG25" s="28">
        <f t="shared" si="5"/>
        <v>0</v>
      </c>
    </row>
    <row r="26" spans="1:33" s="35" customFormat="1" ht="12.75" customHeight="1">
      <c r="A26" s="33"/>
      <c r="B26" s="26" t="s">
        <v>103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  <c r="K26" s="38">
        <v>0</v>
      </c>
      <c r="L26" s="3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8">
        <v>0</v>
      </c>
      <c r="V26" s="38">
        <v>0</v>
      </c>
      <c r="W26" s="38">
        <v>0</v>
      </c>
      <c r="X26" s="37">
        <v>0</v>
      </c>
      <c r="Y26" s="37">
        <v>0</v>
      </c>
      <c r="Z26" s="37">
        <v>0</v>
      </c>
      <c r="AA26" s="37"/>
      <c r="AB26" s="34">
        <f t="shared" si="0"/>
        <v>0</v>
      </c>
      <c r="AC26" s="26" t="e">
        <f t="shared" si="1"/>
        <v>#DIV/0!</v>
      </c>
      <c r="AD26" s="27" t="e">
        <f t="shared" si="2"/>
        <v>#DIV/0!</v>
      </c>
      <c r="AE26" s="27" t="e">
        <f t="shared" si="3"/>
        <v>#DIV/0!</v>
      </c>
      <c r="AF26" s="28">
        <f t="shared" si="4"/>
        <v>0</v>
      </c>
      <c r="AG26" s="28">
        <f t="shared" si="5"/>
        <v>0</v>
      </c>
    </row>
    <row r="27" spans="1:33" s="35" customFormat="1" ht="12.75" customHeight="1">
      <c r="A27" s="33"/>
      <c r="B27" s="45" t="s">
        <v>104</v>
      </c>
      <c r="C27" s="46">
        <v>0.85719999999999996</v>
      </c>
      <c r="D27" s="46">
        <v>0.85880000000000001</v>
      </c>
      <c r="E27" s="46">
        <v>0.8548</v>
      </c>
      <c r="F27" s="46">
        <v>0.84719999999999995</v>
      </c>
      <c r="G27" s="46">
        <v>0.66120000000000001</v>
      </c>
      <c r="H27" s="46">
        <v>0.55000000000000004</v>
      </c>
      <c r="I27" s="46">
        <v>0.50600000000000001</v>
      </c>
      <c r="J27" s="46">
        <v>0.49159999999999998</v>
      </c>
      <c r="K27" s="46">
        <v>0.47</v>
      </c>
      <c r="L27" s="46">
        <v>0.46400000000000002</v>
      </c>
      <c r="M27" s="46">
        <v>0.46960000000000002</v>
      </c>
      <c r="N27" s="46">
        <v>0.48480000000000001</v>
      </c>
      <c r="O27" s="46">
        <v>0.46760000000000002</v>
      </c>
      <c r="P27" s="46">
        <v>0.47799999999999998</v>
      </c>
      <c r="Q27" s="46">
        <v>0.46439999999999998</v>
      </c>
      <c r="R27" s="46">
        <v>0.46479999999999999</v>
      </c>
      <c r="S27" s="46">
        <v>0.45600000000000002</v>
      </c>
      <c r="T27" s="46">
        <v>0.42759999999999998</v>
      </c>
      <c r="U27" s="46">
        <v>0.51639999999999997</v>
      </c>
      <c r="V27" s="46">
        <v>0.57120000000000004</v>
      </c>
      <c r="W27" s="46">
        <v>0.72440000000000004</v>
      </c>
      <c r="X27" s="46">
        <v>0.70120000000000005</v>
      </c>
      <c r="Y27" s="46">
        <v>0.72399999999999998</v>
      </c>
      <c r="Z27" s="46">
        <v>0.95199999999999996</v>
      </c>
      <c r="AA27" s="46"/>
      <c r="AB27" s="34">
        <f t="shared" si="0"/>
        <v>14.462799999999998</v>
      </c>
      <c r="AC27" s="26">
        <f t="shared" si="1"/>
        <v>0.63300070028011202</v>
      </c>
      <c r="AD27" s="27">
        <f t="shared" si="2"/>
        <v>1.2258272308109572</v>
      </c>
      <c r="AE27" s="27">
        <f t="shared" si="3"/>
        <v>0.83188385790539277</v>
      </c>
      <c r="AF27" s="28">
        <f t="shared" si="4"/>
        <v>0.49159999999999998</v>
      </c>
      <c r="AG27" s="28">
        <f t="shared" si="5"/>
        <v>0.72440000000000004</v>
      </c>
    </row>
    <row r="28" spans="1:33" s="35" customFormat="1" ht="12.75" customHeight="1">
      <c r="A28" s="33"/>
      <c r="B28" s="26" t="s">
        <v>105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0</v>
      </c>
      <c r="K28" s="38">
        <v>0</v>
      </c>
      <c r="L28" s="3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8">
        <v>0</v>
      </c>
      <c r="V28" s="38">
        <v>0</v>
      </c>
      <c r="W28" s="38">
        <v>0</v>
      </c>
      <c r="X28" s="37">
        <v>0</v>
      </c>
      <c r="Y28" s="37">
        <v>0</v>
      </c>
      <c r="Z28" s="37">
        <v>0</v>
      </c>
      <c r="AA28" s="37"/>
      <c r="AB28" s="34">
        <f t="shared" si="0"/>
        <v>0</v>
      </c>
      <c r="AC28" s="26" t="e">
        <f t="shared" si="1"/>
        <v>#DIV/0!</v>
      </c>
      <c r="AD28" s="27" t="e">
        <f t="shared" si="2"/>
        <v>#DIV/0!</v>
      </c>
      <c r="AE28" s="27" t="e">
        <f t="shared" si="3"/>
        <v>#DIV/0!</v>
      </c>
      <c r="AF28" s="28">
        <f t="shared" si="4"/>
        <v>0</v>
      </c>
      <c r="AG28" s="28">
        <f t="shared" si="5"/>
        <v>0</v>
      </c>
    </row>
    <row r="29" spans="1:33" s="35" customFormat="1" ht="12.75" customHeight="1">
      <c r="A29" s="33"/>
      <c r="B29" s="26" t="s">
        <v>106</v>
      </c>
      <c r="C29" s="37">
        <v>6.2399999999999997E-2</v>
      </c>
      <c r="D29" s="37">
        <v>6.2399999999999997E-2</v>
      </c>
      <c r="E29" s="37">
        <v>6.1199999999999997E-2</v>
      </c>
      <c r="F29" s="37">
        <v>6.2399999999999997E-2</v>
      </c>
      <c r="G29" s="37">
        <v>5.5199999999999999E-2</v>
      </c>
      <c r="H29" s="37">
        <v>4.8000000000000001E-2</v>
      </c>
      <c r="I29" s="37">
        <v>4.3200000000000002E-2</v>
      </c>
      <c r="J29" s="38">
        <v>4.6800000000000001E-2</v>
      </c>
      <c r="K29" s="38">
        <v>4.9200000000000001E-2</v>
      </c>
      <c r="L29" s="38">
        <v>4.8000000000000001E-2</v>
      </c>
      <c r="M29" s="37">
        <v>3.7199999999999997E-2</v>
      </c>
      <c r="N29" s="37">
        <v>4.2000000000000003E-2</v>
      </c>
      <c r="O29" s="37">
        <v>4.3200000000000002E-2</v>
      </c>
      <c r="P29" s="37">
        <v>4.6800000000000001E-2</v>
      </c>
      <c r="Q29" s="37">
        <v>4.5600000000000002E-2</v>
      </c>
      <c r="R29" s="37">
        <v>4.2000000000000003E-2</v>
      </c>
      <c r="S29" s="37">
        <v>3.8399999999999997E-2</v>
      </c>
      <c r="T29" s="37">
        <v>3.1199999999999999E-2</v>
      </c>
      <c r="U29" s="38">
        <v>3.5999999999999997E-2</v>
      </c>
      <c r="V29" s="38">
        <v>4.4400000000000002E-2</v>
      </c>
      <c r="W29" s="38">
        <v>5.3999999999999999E-2</v>
      </c>
      <c r="X29" s="37">
        <v>0.06</v>
      </c>
      <c r="Y29" s="37">
        <v>0.06</v>
      </c>
      <c r="Z29" s="37">
        <v>0.06</v>
      </c>
      <c r="AA29" s="37"/>
      <c r="AB29" s="34">
        <f t="shared" si="0"/>
        <v>1.1796000000000002</v>
      </c>
      <c r="AC29" s="26">
        <f t="shared" si="1"/>
        <v>0.7876602564102565</v>
      </c>
      <c r="AD29" s="27">
        <f t="shared" si="2"/>
        <v>0.99898373983739852</v>
      </c>
      <c r="AE29" s="27">
        <f t="shared" si="3"/>
        <v>0.91018518518518532</v>
      </c>
      <c r="AF29" s="28">
        <f t="shared" si="4"/>
        <v>4.9200000000000001E-2</v>
      </c>
      <c r="AG29" s="28">
        <f t="shared" si="5"/>
        <v>5.3999999999999999E-2</v>
      </c>
    </row>
    <row r="30" spans="1:33" s="35" customFormat="1" ht="12.75" customHeight="1">
      <c r="A30" s="33"/>
      <c r="B30" s="26" t="s">
        <v>107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8">
        <v>0</v>
      </c>
      <c r="K30" s="38">
        <v>0</v>
      </c>
      <c r="L30" s="3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8">
        <v>0</v>
      </c>
      <c r="V30" s="38">
        <v>0</v>
      </c>
      <c r="W30" s="38">
        <v>0</v>
      </c>
      <c r="X30" s="37">
        <v>0</v>
      </c>
      <c r="Y30" s="37">
        <v>0</v>
      </c>
      <c r="Z30" s="37">
        <v>0</v>
      </c>
      <c r="AA30" s="37"/>
      <c r="AB30" s="34">
        <f t="shared" si="0"/>
        <v>0</v>
      </c>
      <c r="AC30" s="26" t="e">
        <f t="shared" si="1"/>
        <v>#DIV/0!</v>
      </c>
      <c r="AD30" s="27" t="e">
        <f t="shared" si="2"/>
        <v>#DIV/0!</v>
      </c>
      <c r="AE30" s="27" t="e">
        <f t="shared" si="3"/>
        <v>#DIV/0!</v>
      </c>
      <c r="AF30" s="28">
        <f t="shared" si="4"/>
        <v>0</v>
      </c>
      <c r="AG30" s="28">
        <f t="shared" si="5"/>
        <v>0</v>
      </c>
    </row>
    <row r="31" spans="1:33" s="35" customFormat="1" ht="12.75" customHeight="1">
      <c r="A31" s="33"/>
      <c r="B31" s="26" t="s">
        <v>108</v>
      </c>
      <c r="C31" s="37">
        <v>1.52E-2</v>
      </c>
      <c r="D31" s="37">
        <v>1.6799999999999999E-2</v>
      </c>
      <c r="E31" s="37">
        <v>1.7600000000000001E-2</v>
      </c>
      <c r="F31" s="37">
        <v>1.2800000000000001E-2</v>
      </c>
      <c r="G31" s="37">
        <v>1.12E-2</v>
      </c>
      <c r="H31" s="37">
        <v>5.5999999999999999E-3</v>
      </c>
      <c r="I31" s="37">
        <v>4.0000000000000001E-3</v>
      </c>
      <c r="J31" s="38">
        <v>4.7999999999999996E-3</v>
      </c>
      <c r="K31" s="38">
        <v>1.6000000000000001E-3</v>
      </c>
      <c r="L31" s="38">
        <v>2.3999999999999998E-3</v>
      </c>
      <c r="M31" s="37">
        <v>4.7999999999999996E-3</v>
      </c>
      <c r="N31" s="37">
        <v>3.2000000000000002E-3</v>
      </c>
      <c r="O31" s="37">
        <v>2.3999999999999998E-3</v>
      </c>
      <c r="P31" s="37">
        <v>2.3999999999999998E-3</v>
      </c>
      <c r="Q31" s="37">
        <v>4.0000000000000001E-3</v>
      </c>
      <c r="R31" s="37">
        <v>0</v>
      </c>
      <c r="S31" s="37">
        <v>8.0000000000000004E-4</v>
      </c>
      <c r="T31" s="37">
        <v>8.0000000000000004E-4</v>
      </c>
      <c r="U31" s="38">
        <v>2.3999999999999998E-3</v>
      </c>
      <c r="V31" s="38">
        <v>3.2000000000000002E-3</v>
      </c>
      <c r="W31" s="38">
        <v>7.1999999999999998E-3</v>
      </c>
      <c r="X31" s="37">
        <v>1.2E-2</v>
      </c>
      <c r="Y31" s="37">
        <v>1.2E-2</v>
      </c>
      <c r="Z31" s="37">
        <v>1.3599999999999999E-2</v>
      </c>
      <c r="AA31" s="37"/>
      <c r="AB31" s="34">
        <f t="shared" si="0"/>
        <v>0.1608</v>
      </c>
      <c r="AC31" s="26">
        <f t="shared" si="1"/>
        <v>0.38068181818181818</v>
      </c>
      <c r="AD31" s="27">
        <f t="shared" si="2"/>
        <v>1.3958333333333335</v>
      </c>
      <c r="AE31" s="27">
        <f t="shared" si="3"/>
        <v>0.93055555555555558</v>
      </c>
      <c r="AF31" s="28">
        <f t="shared" si="4"/>
        <v>4.7999999999999996E-3</v>
      </c>
      <c r="AG31" s="28">
        <f t="shared" si="5"/>
        <v>7.1999999999999998E-3</v>
      </c>
    </row>
    <row r="32" spans="1:33" s="35" customFormat="1" ht="12.75" customHeight="1">
      <c r="A32" s="33"/>
      <c r="B32" s="26" t="s">
        <v>109</v>
      </c>
      <c r="C32" s="37">
        <v>0.114</v>
      </c>
      <c r="D32" s="37">
        <v>0.1116</v>
      </c>
      <c r="E32" s="37">
        <v>0.12</v>
      </c>
      <c r="F32" s="37">
        <v>0.114</v>
      </c>
      <c r="G32" s="37">
        <v>2.64E-2</v>
      </c>
      <c r="H32" s="37">
        <v>0</v>
      </c>
      <c r="I32" s="37">
        <v>0</v>
      </c>
      <c r="J32" s="38">
        <v>0</v>
      </c>
      <c r="K32" s="38">
        <v>0</v>
      </c>
      <c r="L32" s="38">
        <v>0</v>
      </c>
      <c r="M32" s="37">
        <v>0</v>
      </c>
      <c r="N32" s="37">
        <v>1.1999999999999999E-3</v>
      </c>
      <c r="O32" s="37">
        <v>2.3999999999999998E-3</v>
      </c>
      <c r="P32" s="37">
        <v>1.1999999999999999E-3</v>
      </c>
      <c r="Q32" s="37">
        <v>1.1999999999999999E-3</v>
      </c>
      <c r="R32" s="37">
        <v>0</v>
      </c>
      <c r="S32" s="37">
        <v>2.3999999999999998E-3</v>
      </c>
      <c r="T32" s="37">
        <v>1.1999999999999999E-3</v>
      </c>
      <c r="U32" s="38">
        <v>8.3999999999999995E-3</v>
      </c>
      <c r="V32" s="38">
        <v>0.03</v>
      </c>
      <c r="W32" s="38">
        <v>7.0800000000000002E-2</v>
      </c>
      <c r="X32" s="37">
        <v>2.2800000000000001E-2</v>
      </c>
      <c r="Y32" s="37">
        <v>2.2800000000000001E-2</v>
      </c>
      <c r="Z32" s="37">
        <v>0.10199999999999999</v>
      </c>
      <c r="AA32" s="37"/>
      <c r="AB32" s="34">
        <f t="shared" si="0"/>
        <v>0.75239999999999996</v>
      </c>
      <c r="AC32" s="26">
        <f t="shared" si="1"/>
        <v>0.26124999999999998</v>
      </c>
      <c r="AD32" s="27" t="e">
        <f t="shared" si="2"/>
        <v>#DIV/0!</v>
      </c>
      <c r="AE32" s="27">
        <f t="shared" si="3"/>
        <v>0.44279661016949146</v>
      </c>
      <c r="AF32" s="28">
        <f t="shared" si="4"/>
        <v>0</v>
      </c>
      <c r="AG32" s="28">
        <f t="shared" si="5"/>
        <v>7.0800000000000002E-2</v>
      </c>
    </row>
    <row r="33" spans="1:33" s="35" customFormat="1" ht="12.75" customHeight="1">
      <c r="A33" s="33"/>
      <c r="B33" s="26" t="s">
        <v>110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8">
        <v>0</v>
      </c>
      <c r="K33" s="38">
        <v>0</v>
      </c>
      <c r="L33" s="38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8">
        <v>0</v>
      </c>
      <c r="V33" s="38">
        <v>0</v>
      </c>
      <c r="W33" s="38">
        <v>0</v>
      </c>
      <c r="X33" s="37">
        <v>0</v>
      </c>
      <c r="Y33" s="37">
        <v>0</v>
      </c>
      <c r="Z33" s="37">
        <v>0</v>
      </c>
      <c r="AA33" s="37"/>
      <c r="AB33" s="34">
        <f t="shared" si="0"/>
        <v>0</v>
      </c>
      <c r="AC33" s="26" t="e">
        <f t="shared" si="1"/>
        <v>#DIV/0!</v>
      </c>
      <c r="AD33" s="27" t="e">
        <f t="shared" si="2"/>
        <v>#DIV/0!</v>
      </c>
      <c r="AE33" s="27" t="e">
        <f t="shared" si="3"/>
        <v>#DIV/0!</v>
      </c>
      <c r="AF33" s="28">
        <f t="shared" si="4"/>
        <v>0</v>
      </c>
      <c r="AG33" s="28">
        <f t="shared" si="5"/>
        <v>0</v>
      </c>
    </row>
    <row r="34" spans="1:33" s="35" customFormat="1" ht="12.75" customHeight="1">
      <c r="A34" s="33"/>
      <c r="B34" s="26" t="s">
        <v>111</v>
      </c>
      <c r="C34" s="37">
        <v>0.15359999999999999</v>
      </c>
      <c r="D34" s="37">
        <v>0.15359999999999999</v>
      </c>
      <c r="E34" s="37">
        <v>0.15479999999999999</v>
      </c>
      <c r="F34" s="37">
        <v>0.15720000000000001</v>
      </c>
      <c r="G34" s="37">
        <v>0.15359999999999999</v>
      </c>
      <c r="H34" s="37">
        <v>0.1512</v>
      </c>
      <c r="I34" s="37">
        <v>0.1512</v>
      </c>
      <c r="J34" s="38">
        <v>0.14879999999999999</v>
      </c>
      <c r="K34" s="38">
        <v>0.14760000000000001</v>
      </c>
      <c r="L34" s="38">
        <v>0.14879999999999999</v>
      </c>
      <c r="M34" s="37">
        <v>0.1464</v>
      </c>
      <c r="N34" s="37">
        <v>0.1452</v>
      </c>
      <c r="O34" s="37">
        <v>0.1464</v>
      </c>
      <c r="P34" s="37">
        <v>0.14760000000000001</v>
      </c>
      <c r="Q34" s="37">
        <v>0.14399999999999999</v>
      </c>
      <c r="R34" s="37">
        <v>0.13919999999999999</v>
      </c>
      <c r="S34" s="37">
        <v>0.1368</v>
      </c>
      <c r="T34" s="37">
        <v>0.13800000000000001</v>
      </c>
      <c r="U34" s="38">
        <v>0.1404</v>
      </c>
      <c r="V34" s="38">
        <v>0.14399999999999999</v>
      </c>
      <c r="W34" s="38">
        <v>0.14760000000000001</v>
      </c>
      <c r="X34" s="37">
        <v>0.15240000000000001</v>
      </c>
      <c r="Y34" s="37">
        <v>0.156</v>
      </c>
      <c r="Z34" s="37">
        <v>0.15840000000000001</v>
      </c>
      <c r="AA34" s="37"/>
      <c r="AB34" s="34">
        <f t="shared" si="0"/>
        <v>3.5628000000000011</v>
      </c>
      <c r="AC34" s="26">
        <f t="shared" si="1"/>
        <v>0.93718434343434365</v>
      </c>
      <c r="AD34" s="27">
        <f t="shared" si="2"/>
        <v>0.99764784946236607</v>
      </c>
      <c r="AE34" s="27">
        <f t="shared" si="3"/>
        <v>1.0057588075880761</v>
      </c>
      <c r="AF34" s="28">
        <f t="shared" si="4"/>
        <v>0.14879999999999999</v>
      </c>
      <c r="AG34" s="28">
        <f t="shared" si="5"/>
        <v>0.14760000000000001</v>
      </c>
    </row>
    <row r="35" spans="1:33" s="35" customFormat="1" ht="12.75" customHeight="1">
      <c r="A35" s="33"/>
      <c r="B35" s="26" t="s">
        <v>112</v>
      </c>
      <c r="C35" s="37">
        <v>6.9599999999999995E-2</v>
      </c>
      <c r="D35" s="37">
        <v>7.8E-2</v>
      </c>
      <c r="E35" s="37">
        <v>7.6799999999999993E-2</v>
      </c>
      <c r="F35" s="37">
        <v>7.6799999999999993E-2</v>
      </c>
      <c r="G35" s="37">
        <v>6.6000000000000003E-2</v>
      </c>
      <c r="H35" s="37">
        <v>5.6399999999999999E-2</v>
      </c>
      <c r="I35" s="37">
        <v>4.6800000000000001E-2</v>
      </c>
      <c r="J35" s="38">
        <v>4.3200000000000002E-2</v>
      </c>
      <c r="K35" s="38">
        <v>3.9600000000000003E-2</v>
      </c>
      <c r="L35" s="38">
        <v>4.2000000000000003E-2</v>
      </c>
      <c r="M35" s="37">
        <v>4.4400000000000002E-2</v>
      </c>
      <c r="N35" s="37">
        <v>4.8000000000000001E-2</v>
      </c>
      <c r="O35" s="37">
        <v>4.0800000000000003E-2</v>
      </c>
      <c r="P35" s="37">
        <v>5.04E-2</v>
      </c>
      <c r="Q35" s="37">
        <v>5.04E-2</v>
      </c>
      <c r="R35" s="37">
        <v>5.8799999999999998E-2</v>
      </c>
      <c r="S35" s="37">
        <v>5.3999999999999999E-2</v>
      </c>
      <c r="T35" s="37">
        <v>5.3999999999999999E-2</v>
      </c>
      <c r="U35" s="38">
        <v>6.3600000000000004E-2</v>
      </c>
      <c r="V35" s="38">
        <v>7.0800000000000002E-2</v>
      </c>
      <c r="W35" s="38">
        <v>7.0800000000000002E-2</v>
      </c>
      <c r="X35" s="37">
        <v>7.1999999999999995E-2</v>
      </c>
      <c r="Y35" s="37">
        <v>7.3200000000000001E-2</v>
      </c>
      <c r="Z35" s="37">
        <v>7.8E-2</v>
      </c>
      <c r="AA35" s="37"/>
      <c r="AB35" s="34">
        <f t="shared" si="0"/>
        <v>1.4244000000000001</v>
      </c>
      <c r="AC35" s="26">
        <f t="shared" si="1"/>
        <v>0.76089743589743597</v>
      </c>
      <c r="AD35" s="27">
        <f t="shared" si="2"/>
        <v>1.3738425925925928</v>
      </c>
      <c r="AE35" s="27">
        <f t="shared" si="3"/>
        <v>0.83827683615819215</v>
      </c>
      <c r="AF35" s="28">
        <f t="shared" si="4"/>
        <v>4.3200000000000002E-2</v>
      </c>
      <c r="AG35" s="28">
        <f t="shared" si="5"/>
        <v>7.0800000000000002E-2</v>
      </c>
    </row>
    <row r="36" spans="1:33" s="35" customFormat="1" ht="12.75" customHeight="1">
      <c r="A36" s="33"/>
      <c r="B36" s="26" t="s">
        <v>113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8">
        <v>0</v>
      </c>
      <c r="K36" s="38">
        <v>0</v>
      </c>
      <c r="L36" s="38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8">
        <v>0</v>
      </c>
      <c r="V36" s="38">
        <v>0</v>
      </c>
      <c r="W36" s="38">
        <v>0</v>
      </c>
      <c r="X36" s="37">
        <v>0</v>
      </c>
      <c r="Y36" s="37">
        <v>0</v>
      </c>
      <c r="Z36" s="37">
        <v>0</v>
      </c>
      <c r="AA36" s="37"/>
      <c r="AB36" s="34">
        <f t="shared" si="0"/>
        <v>0</v>
      </c>
      <c r="AC36" s="26" t="e">
        <f t="shared" si="1"/>
        <v>#DIV/0!</v>
      </c>
      <c r="AD36" s="27" t="e">
        <f t="shared" si="2"/>
        <v>#DIV/0!</v>
      </c>
      <c r="AE36" s="27" t="e">
        <f t="shared" si="3"/>
        <v>#DIV/0!</v>
      </c>
      <c r="AF36" s="28">
        <f t="shared" si="4"/>
        <v>0</v>
      </c>
      <c r="AG36" s="28">
        <f t="shared" si="5"/>
        <v>0</v>
      </c>
    </row>
    <row r="37" spans="1:33" s="35" customFormat="1" ht="12.75" customHeight="1">
      <c r="A37" s="33"/>
      <c r="B37" s="26" t="s">
        <v>114</v>
      </c>
      <c r="C37" s="37">
        <v>5.3999999999999999E-2</v>
      </c>
      <c r="D37" s="37">
        <v>4.9200000000000001E-2</v>
      </c>
      <c r="E37" s="37">
        <v>5.28E-2</v>
      </c>
      <c r="F37" s="37">
        <v>5.04E-2</v>
      </c>
      <c r="G37" s="37">
        <v>5.04E-2</v>
      </c>
      <c r="H37" s="37">
        <v>4.2000000000000003E-2</v>
      </c>
      <c r="I37" s="37">
        <v>3.7199999999999997E-2</v>
      </c>
      <c r="J37" s="38">
        <v>4.6800000000000001E-2</v>
      </c>
      <c r="K37" s="38">
        <v>3.1199999999999999E-2</v>
      </c>
      <c r="L37" s="38">
        <v>2.2800000000000001E-2</v>
      </c>
      <c r="M37" s="37">
        <v>3.7199999999999997E-2</v>
      </c>
      <c r="N37" s="37">
        <v>0.03</v>
      </c>
      <c r="O37" s="37">
        <v>1.6799999999999999E-2</v>
      </c>
      <c r="P37" s="37">
        <v>2.0400000000000001E-2</v>
      </c>
      <c r="Q37" s="37">
        <v>1.6799999999999999E-2</v>
      </c>
      <c r="R37" s="37">
        <v>2.4E-2</v>
      </c>
      <c r="S37" s="37">
        <v>2.76E-2</v>
      </c>
      <c r="T37" s="37">
        <v>2.1600000000000001E-2</v>
      </c>
      <c r="U37" s="38">
        <v>3.2399999999999998E-2</v>
      </c>
      <c r="V37" s="38">
        <v>2.76E-2</v>
      </c>
      <c r="W37" s="38">
        <v>4.3200000000000002E-2</v>
      </c>
      <c r="X37" s="37">
        <v>3.4799999999999998E-2</v>
      </c>
      <c r="Y37" s="37">
        <v>4.8000000000000001E-2</v>
      </c>
      <c r="Z37" s="37">
        <v>4.9200000000000001E-2</v>
      </c>
      <c r="AA37" s="37"/>
      <c r="AB37" s="34">
        <f t="shared" si="0"/>
        <v>0.86639999999999995</v>
      </c>
      <c r="AC37" s="26">
        <f t="shared" si="1"/>
        <v>0.66851851851851851</v>
      </c>
      <c r="AD37" s="27">
        <f t="shared" si="2"/>
        <v>0.7713675213675214</v>
      </c>
      <c r="AE37" s="27">
        <f t="shared" si="3"/>
        <v>0.83564814814814814</v>
      </c>
      <c r="AF37" s="28">
        <f t="shared" si="4"/>
        <v>4.6800000000000001E-2</v>
      </c>
      <c r="AG37" s="28">
        <f t="shared" si="5"/>
        <v>4.3200000000000002E-2</v>
      </c>
    </row>
    <row r="38" spans="1:33" s="35" customFormat="1" ht="12.75" customHeight="1">
      <c r="A38" s="33"/>
      <c r="B38" s="26" t="s">
        <v>115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8">
        <v>0</v>
      </c>
      <c r="K38" s="38">
        <v>0</v>
      </c>
      <c r="L38" s="38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8">
        <v>0</v>
      </c>
      <c r="V38" s="38">
        <v>0</v>
      </c>
      <c r="W38" s="38">
        <v>0</v>
      </c>
      <c r="X38" s="37">
        <v>0</v>
      </c>
      <c r="Y38" s="37">
        <v>0</v>
      </c>
      <c r="Z38" s="37">
        <v>0</v>
      </c>
      <c r="AA38" s="37"/>
      <c r="AB38" s="34">
        <f t="shared" si="0"/>
        <v>0</v>
      </c>
      <c r="AC38" s="26" t="e">
        <f t="shared" si="1"/>
        <v>#DIV/0!</v>
      </c>
      <c r="AD38" s="27" t="e">
        <f t="shared" si="2"/>
        <v>#DIV/0!</v>
      </c>
      <c r="AE38" s="27" t="e">
        <f t="shared" si="3"/>
        <v>#DIV/0!</v>
      </c>
      <c r="AF38" s="28">
        <f t="shared" si="4"/>
        <v>0</v>
      </c>
      <c r="AG38" s="28">
        <f t="shared" si="5"/>
        <v>0</v>
      </c>
    </row>
    <row r="39" spans="1:33" s="35" customFormat="1" ht="12.75" customHeight="1">
      <c r="A39" s="33"/>
      <c r="B39" s="26" t="s">
        <v>116</v>
      </c>
      <c r="C39" s="37">
        <v>0.18479999999999999</v>
      </c>
      <c r="D39" s="37">
        <v>0.18479999999999999</v>
      </c>
      <c r="E39" s="37">
        <v>0.18360000000000001</v>
      </c>
      <c r="F39" s="37">
        <v>0.186</v>
      </c>
      <c r="G39" s="37">
        <v>0.18240000000000001</v>
      </c>
      <c r="H39" s="37">
        <v>0.18479999999999999</v>
      </c>
      <c r="I39" s="37">
        <v>0.1812</v>
      </c>
      <c r="J39" s="38">
        <v>0.1764</v>
      </c>
      <c r="K39" s="38">
        <v>0.17760000000000001</v>
      </c>
      <c r="L39" s="38">
        <v>0.17399999999999999</v>
      </c>
      <c r="M39" s="37">
        <v>0.17399999999999999</v>
      </c>
      <c r="N39" s="37">
        <v>0.1764</v>
      </c>
      <c r="O39" s="37">
        <v>0.17760000000000001</v>
      </c>
      <c r="P39" s="37">
        <v>0.17519999999999999</v>
      </c>
      <c r="Q39" s="37">
        <v>0.17399999999999999</v>
      </c>
      <c r="R39" s="37">
        <v>0.16800000000000001</v>
      </c>
      <c r="S39" s="37">
        <v>0.16439999999999999</v>
      </c>
      <c r="T39" s="37">
        <v>0.15359999999999999</v>
      </c>
      <c r="U39" s="38">
        <v>0.16800000000000001</v>
      </c>
      <c r="V39" s="38">
        <v>0.16800000000000001</v>
      </c>
      <c r="W39" s="38">
        <v>0.17760000000000001</v>
      </c>
      <c r="X39" s="37">
        <v>0.18</v>
      </c>
      <c r="Y39" s="37">
        <v>0.1812</v>
      </c>
      <c r="Z39" s="37">
        <v>0.1812</v>
      </c>
      <c r="AA39" s="37"/>
      <c r="AB39" s="34">
        <f t="shared" si="0"/>
        <v>4.2347999999999999</v>
      </c>
      <c r="AC39" s="26">
        <f t="shared" si="1"/>
        <v>0.94865591397849458</v>
      </c>
      <c r="AD39" s="27">
        <f t="shared" si="2"/>
        <v>0.99352477477477474</v>
      </c>
      <c r="AE39" s="27">
        <f t="shared" si="3"/>
        <v>0.99352477477477474</v>
      </c>
      <c r="AF39" s="28">
        <f t="shared" si="4"/>
        <v>0.17760000000000001</v>
      </c>
      <c r="AG39" s="28">
        <f t="shared" si="5"/>
        <v>0.17760000000000001</v>
      </c>
    </row>
    <row r="40" spans="1:33" s="35" customFormat="1" ht="12.75" customHeight="1">
      <c r="A40" s="33"/>
      <c r="B40" s="26" t="s">
        <v>117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8">
        <v>0</v>
      </c>
      <c r="K40" s="38">
        <v>0</v>
      </c>
      <c r="L40" s="38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8">
        <v>0</v>
      </c>
      <c r="V40" s="38">
        <v>0</v>
      </c>
      <c r="W40" s="38">
        <v>0</v>
      </c>
      <c r="X40" s="37">
        <v>0</v>
      </c>
      <c r="Y40" s="37">
        <v>0</v>
      </c>
      <c r="Z40" s="37">
        <v>0</v>
      </c>
      <c r="AA40" s="37"/>
      <c r="AB40" s="34">
        <f t="shared" si="0"/>
        <v>0</v>
      </c>
      <c r="AC40" s="26" t="e">
        <f t="shared" si="1"/>
        <v>#DIV/0!</v>
      </c>
      <c r="AD40" s="27" t="e">
        <f t="shared" si="2"/>
        <v>#DIV/0!</v>
      </c>
      <c r="AE40" s="27" t="e">
        <f t="shared" si="3"/>
        <v>#DIV/0!</v>
      </c>
      <c r="AF40" s="28">
        <f t="shared" si="4"/>
        <v>0</v>
      </c>
      <c r="AG40" s="28">
        <f t="shared" si="5"/>
        <v>0</v>
      </c>
    </row>
    <row r="41" spans="1:33" s="35" customFormat="1" ht="12.75" customHeight="1">
      <c r="A41" s="33"/>
      <c r="B41" s="26" t="s">
        <v>118</v>
      </c>
      <c r="C41" s="37">
        <v>2.24E-2</v>
      </c>
      <c r="D41" s="37">
        <v>2.24E-2</v>
      </c>
      <c r="E41" s="37">
        <v>2.24E-2</v>
      </c>
      <c r="F41" s="37">
        <v>2.3199999999999998E-2</v>
      </c>
      <c r="G41" s="37">
        <v>2.24E-2</v>
      </c>
      <c r="H41" s="37">
        <v>2.24E-2</v>
      </c>
      <c r="I41" s="37">
        <v>2.3199999999999998E-2</v>
      </c>
      <c r="J41" s="38">
        <v>2.24E-2</v>
      </c>
      <c r="K41" s="38">
        <v>2.3199999999999998E-2</v>
      </c>
      <c r="L41" s="38">
        <v>2.24E-2</v>
      </c>
      <c r="M41" s="37">
        <v>2.3199999999999998E-2</v>
      </c>
      <c r="N41" s="37">
        <v>2.3199999999999998E-2</v>
      </c>
      <c r="O41" s="37">
        <v>2.24E-2</v>
      </c>
      <c r="P41" s="37">
        <v>2.3199999999999998E-2</v>
      </c>
      <c r="Q41" s="37">
        <v>2.24E-2</v>
      </c>
      <c r="R41" s="37">
        <v>2.3199999999999998E-2</v>
      </c>
      <c r="S41" s="37">
        <v>2.3199999999999998E-2</v>
      </c>
      <c r="T41" s="37">
        <v>2.24E-2</v>
      </c>
      <c r="U41" s="38">
        <v>2.3199999999999998E-2</v>
      </c>
      <c r="V41" s="38">
        <v>2.3199999999999998E-2</v>
      </c>
      <c r="W41" s="38">
        <v>2.24E-2</v>
      </c>
      <c r="X41" s="37">
        <v>2.3199999999999998E-2</v>
      </c>
      <c r="Y41" s="37">
        <v>2.3199999999999998E-2</v>
      </c>
      <c r="Z41" s="37">
        <v>2.4E-2</v>
      </c>
      <c r="AA41" s="37"/>
      <c r="AB41" s="34">
        <f t="shared" si="0"/>
        <v>0.54879999999999984</v>
      </c>
      <c r="AC41" s="26">
        <f t="shared" si="1"/>
        <v>0.9527777777777775</v>
      </c>
      <c r="AD41" s="27">
        <f t="shared" si="2"/>
        <v>0.98563218390804574</v>
      </c>
      <c r="AE41" s="27">
        <f t="shared" si="3"/>
        <v>0.98563218390804574</v>
      </c>
      <c r="AF41" s="28">
        <f t="shared" si="4"/>
        <v>2.3199999999999998E-2</v>
      </c>
      <c r="AG41" s="28">
        <f t="shared" si="5"/>
        <v>2.3199999999999998E-2</v>
      </c>
    </row>
    <row r="42" spans="1:33" s="35" customFormat="1" ht="12.75" customHeight="1">
      <c r="A42" s="33"/>
      <c r="B42" s="26" t="s">
        <v>119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8">
        <v>0</v>
      </c>
      <c r="K42" s="38">
        <v>0</v>
      </c>
      <c r="L42" s="38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8">
        <v>0</v>
      </c>
      <c r="V42" s="38">
        <v>0</v>
      </c>
      <c r="W42" s="38">
        <v>0</v>
      </c>
      <c r="X42" s="37">
        <v>0</v>
      </c>
      <c r="Y42" s="37">
        <v>0</v>
      </c>
      <c r="Z42" s="37">
        <v>0</v>
      </c>
      <c r="AA42" s="37"/>
      <c r="AB42" s="34">
        <f t="shared" si="0"/>
        <v>0</v>
      </c>
      <c r="AC42" s="26" t="e">
        <f t="shared" si="1"/>
        <v>#DIV/0!</v>
      </c>
      <c r="AD42" s="27" t="e">
        <f t="shared" si="2"/>
        <v>#DIV/0!</v>
      </c>
      <c r="AE42" s="27" t="e">
        <f t="shared" si="3"/>
        <v>#DIV/0!</v>
      </c>
      <c r="AF42" s="28">
        <f t="shared" si="4"/>
        <v>0</v>
      </c>
      <c r="AG42" s="28">
        <f t="shared" si="5"/>
        <v>0</v>
      </c>
    </row>
    <row r="43" spans="1:33" s="35" customFormat="1" ht="12.75" customHeight="1">
      <c r="A43" s="33"/>
      <c r="B43" s="26" t="s">
        <v>120</v>
      </c>
      <c r="C43" s="37">
        <v>4.5600000000000002E-2</v>
      </c>
      <c r="D43" s="37">
        <v>4.5600000000000002E-2</v>
      </c>
      <c r="E43" s="37">
        <v>3.1199999999999999E-2</v>
      </c>
      <c r="F43" s="37">
        <v>3.3599999999999998E-2</v>
      </c>
      <c r="G43" s="37">
        <v>3.4799999999999998E-2</v>
      </c>
      <c r="H43" s="37">
        <v>3.7199999999999997E-2</v>
      </c>
      <c r="I43" s="37">
        <v>1.7999999999999999E-2</v>
      </c>
      <c r="J43" s="38">
        <v>2.3999999999999998E-3</v>
      </c>
      <c r="K43" s="38">
        <v>0</v>
      </c>
      <c r="L43" s="38">
        <v>3.5999999999999999E-3</v>
      </c>
      <c r="M43" s="37">
        <v>2.3999999999999998E-3</v>
      </c>
      <c r="N43" s="37">
        <v>1.5599999999999999E-2</v>
      </c>
      <c r="O43" s="37">
        <v>1.5599999999999999E-2</v>
      </c>
      <c r="P43" s="37">
        <v>1.0800000000000001E-2</v>
      </c>
      <c r="Q43" s="37">
        <v>6.0000000000000001E-3</v>
      </c>
      <c r="R43" s="37">
        <v>9.5999999999999992E-3</v>
      </c>
      <c r="S43" s="37">
        <v>8.3999999999999995E-3</v>
      </c>
      <c r="T43" s="37">
        <v>4.7999999999999996E-3</v>
      </c>
      <c r="U43" s="38">
        <v>4.2000000000000003E-2</v>
      </c>
      <c r="V43" s="38">
        <v>5.3999999999999999E-2</v>
      </c>
      <c r="W43" s="38">
        <v>7.3200000000000001E-2</v>
      </c>
      <c r="X43" s="37">
        <v>0.06</v>
      </c>
      <c r="Y43" s="37">
        <v>3.5999999999999997E-2</v>
      </c>
      <c r="Z43" s="37">
        <v>0.15359999999999999</v>
      </c>
      <c r="AA43" s="37"/>
      <c r="AB43" s="34">
        <f t="shared" si="0"/>
        <v>0.74399999999999999</v>
      </c>
      <c r="AC43" s="26">
        <f t="shared" si="1"/>
        <v>0.20182291666666669</v>
      </c>
      <c r="AD43" s="27">
        <f t="shared" si="2"/>
        <v>8.6111111111111107</v>
      </c>
      <c r="AE43" s="27">
        <f t="shared" si="3"/>
        <v>0.42349726775956281</v>
      </c>
      <c r="AF43" s="28">
        <f t="shared" si="4"/>
        <v>3.5999999999999999E-3</v>
      </c>
      <c r="AG43" s="28">
        <f t="shared" si="5"/>
        <v>7.3200000000000001E-2</v>
      </c>
    </row>
    <row r="44" spans="1:33" s="35" customFormat="1" ht="12.75" customHeight="1">
      <c r="A44" s="33"/>
      <c r="B44" s="26" t="s">
        <v>121</v>
      </c>
      <c r="C44" s="37">
        <v>0.1356</v>
      </c>
      <c r="D44" s="37">
        <v>0.13439999999999999</v>
      </c>
      <c r="E44" s="37">
        <v>0.13439999999999999</v>
      </c>
      <c r="F44" s="37">
        <v>0.1308</v>
      </c>
      <c r="G44" s="37">
        <v>5.8799999999999998E-2</v>
      </c>
      <c r="H44" s="37">
        <v>2.3999999999999998E-3</v>
      </c>
      <c r="I44" s="37">
        <v>1.1999999999999999E-3</v>
      </c>
      <c r="J44" s="38">
        <v>0</v>
      </c>
      <c r="K44" s="38">
        <v>0</v>
      </c>
      <c r="L44" s="38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8">
        <v>0</v>
      </c>
      <c r="V44" s="38">
        <v>6.0000000000000001E-3</v>
      </c>
      <c r="W44" s="38">
        <v>5.7599999999999998E-2</v>
      </c>
      <c r="X44" s="37">
        <v>8.4000000000000005E-2</v>
      </c>
      <c r="Y44" s="37">
        <v>0.1116</v>
      </c>
      <c r="Z44" s="37">
        <v>0.13200000000000001</v>
      </c>
      <c r="AA44" s="37"/>
      <c r="AB44" s="34">
        <f t="shared" si="0"/>
        <v>0.9887999999999999</v>
      </c>
      <c r="AC44" s="26">
        <f t="shared" si="1"/>
        <v>0.30383480825958697</v>
      </c>
      <c r="AD44" s="27" t="e">
        <f t="shared" si="2"/>
        <v>#DIV/0!</v>
      </c>
      <c r="AE44" s="27">
        <f t="shared" si="3"/>
        <v>0.71527777777777768</v>
      </c>
      <c r="AF44" s="28">
        <f t="shared" si="4"/>
        <v>0</v>
      </c>
      <c r="AG44" s="28">
        <f t="shared" si="5"/>
        <v>5.7599999999999998E-2</v>
      </c>
    </row>
    <row r="45" spans="1:33" s="35" customFormat="1" ht="12.75" customHeight="1">
      <c r="A45" s="33"/>
      <c r="B45" s="26" t="s">
        <v>122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8">
        <v>0</v>
      </c>
      <c r="K45" s="38">
        <v>0</v>
      </c>
      <c r="L45" s="38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8">
        <v>0</v>
      </c>
      <c r="V45" s="38">
        <v>0</v>
      </c>
      <c r="W45" s="38">
        <v>0</v>
      </c>
      <c r="X45" s="37">
        <v>0</v>
      </c>
      <c r="Y45" s="37">
        <v>0</v>
      </c>
      <c r="Z45" s="37">
        <v>0</v>
      </c>
      <c r="AA45" s="37"/>
      <c r="AB45" s="34">
        <f t="shared" si="0"/>
        <v>0</v>
      </c>
      <c r="AC45" s="26" t="e">
        <f t="shared" si="1"/>
        <v>#DIV/0!</v>
      </c>
      <c r="AD45" s="27" t="e">
        <f t="shared" si="2"/>
        <v>#DIV/0!</v>
      </c>
      <c r="AE45" s="27" t="e">
        <f t="shared" si="3"/>
        <v>#DIV/0!</v>
      </c>
      <c r="AF45" s="28">
        <f t="shared" si="4"/>
        <v>0</v>
      </c>
      <c r="AG45" s="28">
        <f t="shared" si="5"/>
        <v>0</v>
      </c>
    </row>
    <row r="46" spans="1:33" s="35" customFormat="1" ht="12.75" customHeight="1">
      <c r="A46" s="33"/>
      <c r="B46" s="45" t="s">
        <v>123</v>
      </c>
      <c r="C46" s="46">
        <v>0.36259999999999998</v>
      </c>
      <c r="D46" s="46">
        <v>0.37169999999999997</v>
      </c>
      <c r="E46" s="46">
        <v>0.36399999999999999</v>
      </c>
      <c r="F46" s="46">
        <v>0.3654</v>
      </c>
      <c r="G46" s="46">
        <v>0.36820000000000003</v>
      </c>
      <c r="H46" s="46">
        <v>0.31819999999999998</v>
      </c>
      <c r="I46" s="46">
        <v>9.6600000000000005E-2</v>
      </c>
      <c r="J46" s="46">
        <v>0</v>
      </c>
      <c r="K46" s="46">
        <v>1.26E-2</v>
      </c>
      <c r="L46" s="46">
        <v>2.5899999999999999E-2</v>
      </c>
      <c r="M46" s="46">
        <v>0.13719999999999999</v>
      </c>
      <c r="N46" s="46">
        <v>4.1999999999999997E-3</v>
      </c>
      <c r="O46" s="46">
        <v>4.0000000000000002E-4</v>
      </c>
      <c r="P46" s="46">
        <v>5.5999999999999999E-3</v>
      </c>
      <c r="Q46" s="46">
        <v>0.10920000000000001</v>
      </c>
      <c r="R46" s="46">
        <v>0.28699999999999998</v>
      </c>
      <c r="S46" s="46">
        <v>0.32200000000000001</v>
      </c>
      <c r="T46" s="46">
        <v>0.308</v>
      </c>
      <c r="U46" s="46">
        <v>0.32479999999999998</v>
      </c>
      <c r="V46" s="46">
        <v>0.3322</v>
      </c>
      <c r="W46" s="46">
        <v>0.3528</v>
      </c>
      <c r="X46" s="46">
        <v>0.3584</v>
      </c>
      <c r="Y46" s="46">
        <v>0.378</v>
      </c>
      <c r="Z46" s="46">
        <v>0.37519999999999998</v>
      </c>
      <c r="AA46" s="46"/>
      <c r="AB46" s="34">
        <f t="shared" si="0"/>
        <v>5.5801999999999996</v>
      </c>
      <c r="AC46" s="26">
        <f t="shared" si="1"/>
        <v>0.61510141093474424</v>
      </c>
      <c r="AD46" s="27">
        <f t="shared" si="2"/>
        <v>8.9771557271557274</v>
      </c>
      <c r="AE46" s="27">
        <f t="shared" si="3"/>
        <v>0.65903722600151171</v>
      </c>
      <c r="AF46" s="28">
        <f t="shared" si="4"/>
        <v>2.5899999999999999E-2</v>
      </c>
      <c r="AG46" s="28">
        <f t="shared" si="5"/>
        <v>0.3528</v>
      </c>
    </row>
    <row r="47" spans="1:33" s="35" customFormat="1" ht="12.75" customHeight="1">
      <c r="A47" s="33"/>
      <c r="B47" s="26" t="s">
        <v>124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8">
        <v>0</v>
      </c>
      <c r="K47" s="38">
        <v>0</v>
      </c>
      <c r="L47" s="38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8">
        <v>0</v>
      </c>
      <c r="V47" s="38">
        <v>0</v>
      </c>
      <c r="W47" s="38">
        <v>0</v>
      </c>
      <c r="X47" s="37">
        <v>0</v>
      </c>
      <c r="Y47" s="37">
        <v>0</v>
      </c>
      <c r="Z47" s="37">
        <v>0</v>
      </c>
      <c r="AA47" s="37"/>
      <c r="AB47" s="34">
        <f t="shared" si="0"/>
        <v>0</v>
      </c>
      <c r="AC47" s="26" t="e">
        <f t="shared" si="1"/>
        <v>#DIV/0!</v>
      </c>
      <c r="AD47" s="27" t="e">
        <f t="shared" si="2"/>
        <v>#DIV/0!</v>
      </c>
      <c r="AE47" s="27" t="e">
        <f t="shared" si="3"/>
        <v>#DIV/0!</v>
      </c>
      <c r="AF47" s="28">
        <f t="shared" si="4"/>
        <v>0</v>
      </c>
      <c r="AG47" s="28">
        <f t="shared" si="5"/>
        <v>0</v>
      </c>
    </row>
    <row r="48" spans="1:33" s="35" customFormat="1" ht="12.75" customHeight="1">
      <c r="A48" s="33"/>
      <c r="B48" s="26" t="s">
        <v>125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8">
        <v>0</v>
      </c>
      <c r="K48" s="38">
        <v>0</v>
      </c>
      <c r="L48" s="38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8">
        <v>0</v>
      </c>
      <c r="V48" s="38">
        <v>0</v>
      </c>
      <c r="W48" s="38">
        <v>0</v>
      </c>
      <c r="X48" s="37">
        <v>0</v>
      </c>
      <c r="Y48" s="37">
        <v>0</v>
      </c>
      <c r="Z48" s="37">
        <v>0</v>
      </c>
      <c r="AA48" s="37"/>
      <c r="AB48" s="34">
        <f t="shared" si="0"/>
        <v>0</v>
      </c>
      <c r="AC48" s="26" t="e">
        <f t="shared" si="1"/>
        <v>#DIV/0!</v>
      </c>
      <c r="AD48" s="27" t="e">
        <f t="shared" si="2"/>
        <v>#DIV/0!</v>
      </c>
      <c r="AE48" s="27" t="e">
        <f t="shared" si="3"/>
        <v>#DIV/0!</v>
      </c>
      <c r="AF48" s="28">
        <f t="shared" si="4"/>
        <v>0</v>
      </c>
      <c r="AG48" s="28">
        <f t="shared" si="5"/>
        <v>0</v>
      </c>
    </row>
    <row r="49" spans="1:33" s="35" customFormat="1" ht="12.75" customHeight="1">
      <c r="A49" s="33"/>
      <c r="B49" s="26" t="s">
        <v>126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8">
        <v>0</v>
      </c>
      <c r="K49" s="38">
        <v>0</v>
      </c>
      <c r="L49" s="38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8">
        <v>0</v>
      </c>
      <c r="V49" s="38">
        <v>0</v>
      </c>
      <c r="W49" s="38">
        <v>0</v>
      </c>
      <c r="X49" s="37">
        <v>0</v>
      </c>
      <c r="Y49" s="37">
        <v>0</v>
      </c>
      <c r="Z49" s="37">
        <v>0</v>
      </c>
      <c r="AA49" s="37"/>
      <c r="AB49" s="34">
        <f t="shared" si="0"/>
        <v>0</v>
      </c>
      <c r="AC49" s="26" t="e">
        <f t="shared" si="1"/>
        <v>#DIV/0!</v>
      </c>
      <c r="AD49" s="27" t="e">
        <f t="shared" si="2"/>
        <v>#DIV/0!</v>
      </c>
      <c r="AE49" s="27" t="e">
        <f t="shared" si="3"/>
        <v>#DIV/0!</v>
      </c>
      <c r="AF49" s="28">
        <f t="shared" si="4"/>
        <v>0</v>
      </c>
      <c r="AG49" s="28">
        <f t="shared" si="5"/>
        <v>0</v>
      </c>
    </row>
    <row r="50" spans="1:33" s="35" customFormat="1" ht="12.75" customHeight="1">
      <c r="A50" s="33"/>
      <c r="B50" s="26" t="s">
        <v>94</v>
      </c>
      <c r="C50" s="37">
        <v>0.36259999999999998</v>
      </c>
      <c r="D50" s="37">
        <v>0.36959999999999998</v>
      </c>
      <c r="E50" s="37">
        <v>0.36399999999999999</v>
      </c>
      <c r="F50" s="37">
        <v>0.3654</v>
      </c>
      <c r="G50" s="37">
        <v>0.36820000000000003</v>
      </c>
      <c r="H50" s="37">
        <v>0.31780000000000003</v>
      </c>
      <c r="I50" s="37">
        <v>9.6600000000000005E-2</v>
      </c>
      <c r="J50" s="38">
        <v>0</v>
      </c>
      <c r="K50" s="38">
        <v>1.26E-2</v>
      </c>
      <c r="L50" s="38">
        <v>2.3800000000000002E-2</v>
      </c>
      <c r="M50" s="37">
        <v>0.13719999999999999</v>
      </c>
      <c r="N50" s="37">
        <v>4.1999999999999997E-3</v>
      </c>
      <c r="O50" s="37">
        <v>0</v>
      </c>
      <c r="P50" s="37">
        <v>5.5999999999999999E-3</v>
      </c>
      <c r="Q50" s="37">
        <v>0.10920000000000001</v>
      </c>
      <c r="R50" s="37">
        <v>0.28699999999999998</v>
      </c>
      <c r="S50" s="37">
        <v>0.32200000000000001</v>
      </c>
      <c r="T50" s="37">
        <v>0.308</v>
      </c>
      <c r="U50" s="38">
        <v>0.32479999999999998</v>
      </c>
      <c r="V50" s="38">
        <v>0.33179999999999998</v>
      </c>
      <c r="W50" s="38">
        <v>0.3528</v>
      </c>
      <c r="X50" s="37">
        <v>0.3584</v>
      </c>
      <c r="Y50" s="37">
        <v>0.378</v>
      </c>
      <c r="Z50" s="37">
        <v>0.37519999999999998</v>
      </c>
      <c r="AA50" s="37"/>
      <c r="AB50" s="34">
        <f t="shared" si="0"/>
        <v>5.5747999999999998</v>
      </c>
      <c r="AC50" s="26">
        <f t="shared" si="1"/>
        <v>0.61450617283950615</v>
      </c>
      <c r="AD50" s="27">
        <f t="shared" si="2"/>
        <v>9.7598039215686256</v>
      </c>
      <c r="AE50" s="27">
        <f t="shared" si="3"/>
        <v>0.65839947089947082</v>
      </c>
      <c r="AF50" s="28">
        <f t="shared" si="4"/>
        <v>2.3800000000000002E-2</v>
      </c>
      <c r="AG50" s="28">
        <f t="shared" si="5"/>
        <v>0.3528</v>
      </c>
    </row>
    <row r="51" spans="1:33" s="35" customFormat="1" ht="12.75" customHeight="1">
      <c r="A51" s="33"/>
      <c r="B51" s="26" t="s">
        <v>127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8">
        <v>0</v>
      </c>
      <c r="K51" s="38">
        <v>0</v>
      </c>
      <c r="L51" s="38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8">
        <v>0</v>
      </c>
      <c r="V51" s="38">
        <v>0</v>
      </c>
      <c r="W51" s="38">
        <v>0</v>
      </c>
      <c r="X51" s="37">
        <v>0</v>
      </c>
      <c r="Y51" s="37">
        <v>0</v>
      </c>
      <c r="Z51" s="37">
        <v>0</v>
      </c>
      <c r="AA51" s="37"/>
      <c r="AB51" s="34">
        <f t="shared" si="0"/>
        <v>0</v>
      </c>
      <c r="AC51" s="26" t="e">
        <f t="shared" si="1"/>
        <v>#DIV/0!</v>
      </c>
      <c r="AD51" s="27" t="e">
        <f t="shared" si="2"/>
        <v>#DIV/0!</v>
      </c>
      <c r="AE51" s="27" t="e">
        <f t="shared" si="3"/>
        <v>#DIV/0!</v>
      </c>
      <c r="AF51" s="28">
        <f t="shared" si="4"/>
        <v>0</v>
      </c>
      <c r="AG51" s="28">
        <f t="shared" si="5"/>
        <v>0</v>
      </c>
    </row>
    <row r="52" spans="1:33" s="35" customFormat="1" ht="12.75" customHeight="1">
      <c r="A52" s="33"/>
      <c r="B52" s="26" t="s">
        <v>128</v>
      </c>
      <c r="C52" s="37">
        <v>0</v>
      </c>
      <c r="D52" s="37">
        <v>2.0999999999999999E-3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8">
        <v>0</v>
      </c>
      <c r="K52" s="38">
        <v>0</v>
      </c>
      <c r="L52" s="38">
        <v>2.0999999999999999E-3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8">
        <v>0</v>
      </c>
      <c r="V52" s="38">
        <v>0</v>
      </c>
      <c r="W52" s="38">
        <v>0</v>
      </c>
      <c r="X52" s="37">
        <v>0</v>
      </c>
      <c r="Y52" s="37">
        <v>0</v>
      </c>
      <c r="Z52" s="37">
        <v>0</v>
      </c>
      <c r="AA52" s="37"/>
      <c r="AB52" s="34">
        <f t="shared" si="0"/>
        <v>4.1999999999999997E-3</v>
      </c>
      <c r="AC52" s="26">
        <f t="shared" si="1"/>
        <v>8.3333333333333343E-2</v>
      </c>
      <c r="AD52" s="27">
        <f t="shared" si="2"/>
        <v>8.3333333333333343E-2</v>
      </c>
      <c r="AE52" s="27" t="e">
        <f t="shared" si="3"/>
        <v>#DIV/0!</v>
      </c>
      <c r="AF52" s="28">
        <f t="shared" si="4"/>
        <v>2.0999999999999999E-3</v>
      </c>
      <c r="AG52" s="28">
        <f t="shared" si="5"/>
        <v>0</v>
      </c>
    </row>
    <row r="53" spans="1:33" s="35" customFormat="1" ht="12.75" customHeight="1">
      <c r="A53" s="33"/>
      <c r="B53" s="26" t="s">
        <v>129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4.0000000000000002E-4</v>
      </c>
      <c r="I53" s="37">
        <v>0</v>
      </c>
      <c r="J53" s="38">
        <v>0</v>
      </c>
      <c r="K53" s="38">
        <v>0</v>
      </c>
      <c r="L53" s="38">
        <v>0</v>
      </c>
      <c r="M53" s="37">
        <v>0</v>
      </c>
      <c r="N53" s="37">
        <v>0</v>
      </c>
      <c r="O53" s="37">
        <v>4.0000000000000002E-4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8">
        <v>0</v>
      </c>
      <c r="V53" s="38">
        <v>4.0000000000000002E-4</v>
      </c>
      <c r="W53" s="38">
        <v>0</v>
      </c>
      <c r="X53" s="37">
        <v>0</v>
      </c>
      <c r="Y53" s="37">
        <v>0</v>
      </c>
      <c r="Z53" s="37">
        <v>0</v>
      </c>
      <c r="AA53" s="37"/>
      <c r="AB53" s="34">
        <f t="shared" si="0"/>
        <v>1.2000000000000001E-3</v>
      </c>
      <c r="AC53" s="26">
        <f t="shared" si="1"/>
        <v>0.125</v>
      </c>
      <c r="AD53" s="27" t="e">
        <f t="shared" si="2"/>
        <v>#DIV/0!</v>
      </c>
      <c r="AE53" s="27">
        <f t="shared" si="3"/>
        <v>0.125</v>
      </c>
      <c r="AF53" s="28">
        <f t="shared" si="4"/>
        <v>0</v>
      </c>
      <c r="AG53" s="28">
        <f t="shared" si="5"/>
        <v>4.0000000000000002E-4</v>
      </c>
    </row>
    <row r="54" spans="1:33" s="35" customFormat="1" ht="12.75" customHeight="1">
      <c r="A54" s="33"/>
      <c r="B54" s="26" t="s">
        <v>130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8">
        <v>0</v>
      </c>
      <c r="K54" s="38">
        <v>0</v>
      </c>
      <c r="L54" s="38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8">
        <v>0</v>
      </c>
      <c r="V54" s="38">
        <v>0</v>
      </c>
      <c r="W54" s="38">
        <v>0</v>
      </c>
      <c r="X54" s="37">
        <v>0</v>
      </c>
      <c r="Y54" s="37">
        <v>0</v>
      </c>
      <c r="Z54" s="37">
        <v>0</v>
      </c>
      <c r="AA54" s="37"/>
      <c r="AB54" s="34">
        <f t="shared" si="0"/>
        <v>0</v>
      </c>
      <c r="AC54" s="26" t="e">
        <f t="shared" si="1"/>
        <v>#DIV/0!</v>
      </c>
      <c r="AD54" s="27" t="e">
        <f t="shared" si="2"/>
        <v>#DIV/0!</v>
      </c>
      <c r="AE54" s="27" t="e">
        <f t="shared" si="3"/>
        <v>#DIV/0!</v>
      </c>
      <c r="AF54" s="28">
        <f t="shared" si="4"/>
        <v>0</v>
      </c>
      <c r="AG54" s="28">
        <f t="shared" si="5"/>
        <v>0</v>
      </c>
    </row>
    <row r="55" spans="1:33" s="35" customFormat="1" ht="12.75" customHeight="1">
      <c r="A55" s="33"/>
      <c r="B55" s="45" t="s">
        <v>131</v>
      </c>
      <c r="C55" s="46">
        <v>0.20280000000000001</v>
      </c>
      <c r="D55" s="46">
        <v>0.21690000000000001</v>
      </c>
      <c r="E55" s="46">
        <v>0.20369999999999999</v>
      </c>
      <c r="F55" s="46">
        <v>0.18779999999999999</v>
      </c>
      <c r="G55" s="46">
        <v>0.12690000000000001</v>
      </c>
      <c r="H55" s="46">
        <v>4.41E-2</v>
      </c>
      <c r="I55" s="46">
        <v>4.1399999999999999E-2</v>
      </c>
      <c r="J55" s="46">
        <v>6.1199999999999997E-2</v>
      </c>
      <c r="K55" s="46">
        <v>4.9200000000000001E-2</v>
      </c>
      <c r="L55" s="46">
        <v>3.1199999999999999E-2</v>
      </c>
      <c r="M55" s="46">
        <v>3.3300000000000003E-2</v>
      </c>
      <c r="N55" s="46">
        <v>3.2399999999999998E-2</v>
      </c>
      <c r="O55" s="46">
        <v>4.6800000000000001E-2</v>
      </c>
      <c r="P55" s="46">
        <v>6.4799999999999996E-2</v>
      </c>
      <c r="Q55" s="46">
        <v>5.5199999999999999E-2</v>
      </c>
      <c r="R55" s="46">
        <v>2.52E-2</v>
      </c>
      <c r="S55" s="46">
        <v>1.7999999999999999E-2</v>
      </c>
      <c r="T55" s="46">
        <v>3.2399999999999998E-2</v>
      </c>
      <c r="U55" s="46">
        <v>4.0800000000000003E-2</v>
      </c>
      <c r="V55" s="46">
        <v>5.5199999999999999E-2</v>
      </c>
      <c r="W55" s="46">
        <v>8.1600000000000006E-2</v>
      </c>
      <c r="X55" s="46">
        <v>0.10920000000000001</v>
      </c>
      <c r="Y55" s="46">
        <v>0.1608</v>
      </c>
      <c r="Z55" s="46">
        <v>0.21479999999999999</v>
      </c>
      <c r="AA55" s="46"/>
      <c r="AB55" s="34">
        <f t="shared" si="0"/>
        <v>2.1356999999999995</v>
      </c>
      <c r="AC55" s="26">
        <f t="shared" si="1"/>
        <v>0.41026970954356839</v>
      </c>
      <c r="AD55" s="27">
        <f t="shared" si="2"/>
        <v>1.4540441176470587</v>
      </c>
      <c r="AE55" s="27">
        <f t="shared" si="3"/>
        <v>1.0905330882352939</v>
      </c>
      <c r="AF55" s="28">
        <f t="shared" si="4"/>
        <v>6.1199999999999997E-2</v>
      </c>
      <c r="AG55" s="28">
        <f t="shared" si="5"/>
        <v>8.1600000000000006E-2</v>
      </c>
    </row>
    <row r="56" spans="1:33" s="35" customFormat="1" ht="12.75" customHeight="1">
      <c r="A56" s="33"/>
      <c r="B56" s="26" t="s">
        <v>132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8">
        <v>0</v>
      </c>
      <c r="K56" s="38">
        <v>0</v>
      </c>
      <c r="L56" s="3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8">
        <v>0</v>
      </c>
      <c r="V56" s="38">
        <v>0</v>
      </c>
      <c r="W56" s="38">
        <v>0</v>
      </c>
      <c r="X56" s="37">
        <v>0</v>
      </c>
      <c r="Y56" s="37">
        <v>0</v>
      </c>
      <c r="Z56" s="37">
        <v>0</v>
      </c>
      <c r="AA56" s="37"/>
      <c r="AB56" s="34">
        <f t="shared" si="0"/>
        <v>0</v>
      </c>
      <c r="AC56" s="26" t="e">
        <f t="shared" si="1"/>
        <v>#DIV/0!</v>
      </c>
      <c r="AD56" s="27" t="e">
        <f t="shared" si="2"/>
        <v>#DIV/0!</v>
      </c>
      <c r="AE56" s="27" t="e">
        <f t="shared" si="3"/>
        <v>#DIV/0!</v>
      </c>
      <c r="AF56" s="28">
        <f t="shared" si="4"/>
        <v>0</v>
      </c>
      <c r="AG56" s="28">
        <f t="shared" si="5"/>
        <v>0</v>
      </c>
    </row>
    <row r="57" spans="1:33" s="35" customFormat="1" ht="12.75" customHeight="1">
      <c r="A57" s="33"/>
      <c r="B57" s="26" t="s">
        <v>133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8">
        <v>0</v>
      </c>
      <c r="K57" s="38">
        <v>0</v>
      </c>
      <c r="L57" s="38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8">
        <v>0</v>
      </c>
      <c r="V57" s="38">
        <v>0</v>
      </c>
      <c r="W57" s="38">
        <v>0</v>
      </c>
      <c r="X57" s="37">
        <v>0</v>
      </c>
      <c r="Y57" s="37">
        <v>0</v>
      </c>
      <c r="Z57" s="37">
        <v>0</v>
      </c>
      <c r="AA57" s="37"/>
      <c r="AB57" s="34">
        <f t="shared" si="0"/>
        <v>0</v>
      </c>
      <c r="AC57" s="26" t="e">
        <f t="shared" si="1"/>
        <v>#DIV/0!</v>
      </c>
      <c r="AD57" s="27" t="e">
        <f t="shared" si="2"/>
        <v>#DIV/0!</v>
      </c>
      <c r="AE57" s="27" t="e">
        <f t="shared" si="3"/>
        <v>#DIV/0!</v>
      </c>
      <c r="AF57" s="28">
        <f t="shared" si="4"/>
        <v>0</v>
      </c>
      <c r="AG57" s="28">
        <f t="shared" si="5"/>
        <v>0</v>
      </c>
    </row>
    <row r="58" spans="1:33" s="35" customFormat="1" ht="12.75" customHeight="1">
      <c r="A58" s="33"/>
      <c r="B58" s="26" t="s">
        <v>134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8">
        <v>0</v>
      </c>
      <c r="K58" s="38">
        <v>0</v>
      </c>
      <c r="L58" s="3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8">
        <v>0</v>
      </c>
      <c r="V58" s="38">
        <v>0</v>
      </c>
      <c r="W58" s="38">
        <v>0</v>
      </c>
      <c r="X58" s="37">
        <v>0</v>
      </c>
      <c r="Y58" s="37">
        <v>0</v>
      </c>
      <c r="Z58" s="37">
        <v>0</v>
      </c>
      <c r="AA58" s="37"/>
      <c r="AB58" s="34">
        <f t="shared" si="0"/>
        <v>0</v>
      </c>
      <c r="AC58" s="26" t="e">
        <f t="shared" si="1"/>
        <v>#DIV/0!</v>
      </c>
      <c r="AD58" s="27" t="e">
        <f t="shared" si="2"/>
        <v>#DIV/0!</v>
      </c>
      <c r="AE58" s="27" t="e">
        <f t="shared" si="3"/>
        <v>#DIV/0!</v>
      </c>
      <c r="AF58" s="28">
        <f t="shared" si="4"/>
        <v>0</v>
      </c>
      <c r="AG58" s="28">
        <f t="shared" si="5"/>
        <v>0</v>
      </c>
    </row>
    <row r="59" spans="1:33" s="35" customFormat="1" ht="12.75" customHeight="1">
      <c r="A59" s="33"/>
      <c r="B59" s="26" t="s">
        <v>135</v>
      </c>
      <c r="C59" s="37">
        <v>8.3999999999999995E-3</v>
      </c>
      <c r="D59" s="37">
        <v>1.0500000000000001E-2</v>
      </c>
      <c r="E59" s="37">
        <v>2.0999999999999999E-3</v>
      </c>
      <c r="F59" s="37">
        <v>4.1999999999999997E-3</v>
      </c>
      <c r="G59" s="37">
        <v>1.0500000000000001E-2</v>
      </c>
      <c r="H59" s="37">
        <v>2.0999999999999999E-3</v>
      </c>
      <c r="I59" s="37">
        <v>4.1999999999999997E-3</v>
      </c>
      <c r="J59" s="38">
        <v>0</v>
      </c>
      <c r="K59" s="38">
        <v>0</v>
      </c>
      <c r="L59" s="38">
        <v>0</v>
      </c>
      <c r="M59" s="37">
        <v>2.0999999999999999E-3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8">
        <v>0</v>
      </c>
      <c r="V59" s="38">
        <v>0</v>
      </c>
      <c r="W59" s="38">
        <v>0</v>
      </c>
      <c r="X59" s="37">
        <v>0</v>
      </c>
      <c r="Y59" s="37">
        <v>0</v>
      </c>
      <c r="Z59" s="37">
        <v>0</v>
      </c>
      <c r="AA59" s="37"/>
      <c r="AB59" s="34">
        <f t="shared" si="0"/>
        <v>4.41E-2</v>
      </c>
      <c r="AC59" s="26">
        <f t="shared" si="1"/>
        <v>0.17499999999999999</v>
      </c>
      <c r="AD59" s="27" t="e">
        <f t="shared" si="2"/>
        <v>#DIV/0!</v>
      </c>
      <c r="AE59" s="27" t="e">
        <f t="shared" si="3"/>
        <v>#DIV/0!</v>
      </c>
      <c r="AF59" s="28">
        <f t="shared" si="4"/>
        <v>0</v>
      </c>
      <c r="AG59" s="28">
        <f t="shared" si="5"/>
        <v>0</v>
      </c>
    </row>
    <row r="60" spans="1:33" s="35" customFormat="1" ht="12.75" customHeight="1">
      <c r="A60" s="33"/>
      <c r="B60" s="26" t="s">
        <v>136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8">
        <v>0</v>
      </c>
      <c r="K60" s="38">
        <v>0</v>
      </c>
      <c r="L60" s="3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8">
        <v>0</v>
      </c>
      <c r="V60" s="38">
        <v>0</v>
      </c>
      <c r="W60" s="38">
        <v>0</v>
      </c>
      <c r="X60" s="37">
        <v>0</v>
      </c>
      <c r="Y60" s="37">
        <v>0</v>
      </c>
      <c r="Z60" s="37">
        <v>0</v>
      </c>
      <c r="AA60" s="37"/>
      <c r="AB60" s="34">
        <f t="shared" si="0"/>
        <v>0</v>
      </c>
      <c r="AC60" s="26" t="e">
        <f t="shared" si="1"/>
        <v>#DIV/0!</v>
      </c>
      <c r="AD60" s="27" t="e">
        <f t="shared" si="2"/>
        <v>#DIV/0!</v>
      </c>
      <c r="AE60" s="27" t="e">
        <f t="shared" si="3"/>
        <v>#DIV/0!</v>
      </c>
      <c r="AF60" s="28">
        <f t="shared" si="4"/>
        <v>0</v>
      </c>
      <c r="AG60" s="28">
        <f t="shared" si="5"/>
        <v>0</v>
      </c>
    </row>
    <row r="61" spans="1:33" s="35" customFormat="1" ht="12.75" customHeight="1">
      <c r="A61" s="33"/>
      <c r="B61" s="26" t="s">
        <v>137</v>
      </c>
      <c r="C61" s="37">
        <v>0.114</v>
      </c>
      <c r="D61" s="37">
        <v>0.1164</v>
      </c>
      <c r="E61" s="37">
        <v>0.1152</v>
      </c>
      <c r="F61" s="37">
        <v>0.1056</v>
      </c>
      <c r="G61" s="37">
        <v>7.4399999999999994E-2</v>
      </c>
      <c r="H61" s="37">
        <v>0.03</v>
      </c>
      <c r="I61" s="37">
        <v>2.76E-2</v>
      </c>
      <c r="J61" s="38">
        <v>5.5199999999999999E-2</v>
      </c>
      <c r="K61" s="38">
        <v>4.4400000000000002E-2</v>
      </c>
      <c r="L61" s="38">
        <v>2.76E-2</v>
      </c>
      <c r="M61" s="37">
        <v>2.8799999999999999E-2</v>
      </c>
      <c r="N61" s="37">
        <v>2.76E-2</v>
      </c>
      <c r="O61" s="37">
        <v>4.0800000000000003E-2</v>
      </c>
      <c r="P61" s="37">
        <v>5.7599999999999998E-2</v>
      </c>
      <c r="Q61" s="37">
        <v>5.04E-2</v>
      </c>
      <c r="R61" s="37">
        <v>2.0400000000000001E-2</v>
      </c>
      <c r="S61" s="37">
        <v>1.32E-2</v>
      </c>
      <c r="T61" s="37">
        <v>2.64E-2</v>
      </c>
      <c r="U61" s="38">
        <v>3.1199999999999999E-2</v>
      </c>
      <c r="V61" s="38">
        <v>4.5600000000000002E-2</v>
      </c>
      <c r="W61" s="38">
        <v>5.16E-2</v>
      </c>
      <c r="X61" s="37">
        <v>5.16E-2</v>
      </c>
      <c r="Y61" s="37">
        <v>8.8800000000000004E-2</v>
      </c>
      <c r="Z61" s="37">
        <v>0.10680000000000001</v>
      </c>
      <c r="AA61" s="37"/>
      <c r="AB61" s="34">
        <f t="shared" si="0"/>
        <v>1.3512000000000002</v>
      </c>
      <c r="AC61" s="26">
        <f t="shared" si="1"/>
        <v>0.48367697594501724</v>
      </c>
      <c r="AD61" s="27">
        <f t="shared" si="2"/>
        <v>1.0199275362318843</v>
      </c>
      <c r="AE61" s="27">
        <f t="shared" si="3"/>
        <v>1.0910852713178296</v>
      </c>
      <c r="AF61" s="28">
        <f t="shared" si="4"/>
        <v>5.5199999999999999E-2</v>
      </c>
      <c r="AG61" s="28">
        <f t="shared" si="5"/>
        <v>5.16E-2</v>
      </c>
    </row>
    <row r="62" spans="1:33" s="35" customFormat="1" ht="12.75" customHeight="1">
      <c r="A62" s="33"/>
      <c r="B62" s="26" t="s">
        <v>138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0</v>
      </c>
      <c r="K62" s="38">
        <v>0</v>
      </c>
      <c r="L62" s="38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8">
        <v>0</v>
      </c>
      <c r="V62" s="38">
        <v>0</v>
      </c>
      <c r="W62" s="38">
        <v>0</v>
      </c>
      <c r="X62" s="37">
        <v>0</v>
      </c>
      <c r="Y62" s="37">
        <v>0</v>
      </c>
      <c r="Z62" s="37">
        <v>0</v>
      </c>
      <c r="AA62" s="37"/>
      <c r="AB62" s="34">
        <f t="shared" si="0"/>
        <v>0</v>
      </c>
      <c r="AC62" s="26" t="e">
        <f t="shared" si="1"/>
        <v>#DIV/0!</v>
      </c>
      <c r="AD62" s="27" t="e">
        <f t="shared" si="2"/>
        <v>#DIV/0!</v>
      </c>
      <c r="AE62" s="27" t="e">
        <f t="shared" si="3"/>
        <v>#DIV/0!</v>
      </c>
      <c r="AF62" s="28">
        <f t="shared" si="4"/>
        <v>0</v>
      </c>
      <c r="AG62" s="28">
        <f t="shared" si="5"/>
        <v>0</v>
      </c>
    </row>
    <row r="63" spans="1:33" s="35" customFormat="1" ht="12.75" customHeight="1">
      <c r="A63" s="33"/>
      <c r="B63" s="26" t="s">
        <v>139</v>
      </c>
      <c r="C63" s="37">
        <v>7.3200000000000001E-2</v>
      </c>
      <c r="D63" s="37">
        <v>8.2799999999999999E-2</v>
      </c>
      <c r="E63" s="37">
        <v>7.9200000000000007E-2</v>
      </c>
      <c r="F63" s="37">
        <v>7.0800000000000002E-2</v>
      </c>
      <c r="G63" s="37">
        <v>3.3599999999999998E-2</v>
      </c>
      <c r="H63" s="37">
        <v>3.5999999999999999E-3</v>
      </c>
      <c r="I63" s="37">
        <v>3.5999999999999999E-3</v>
      </c>
      <c r="J63" s="38">
        <v>2.3999999999999998E-3</v>
      </c>
      <c r="K63" s="38">
        <v>2.3999999999999998E-3</v>
      </c>
      <c r="L63" s="38">
        <v>0</v>
      </c>
      <c r="M63" s="37">
        <v>0</v>
      </c>
      <c r="N63" s="37">
        <v>1.1999999999999999E-3</v>
      </c>
      <c r="O63" s="37">
        <v>3.5999999999999999E-3</v>
      </c>
      <c r="P63" s="37">
        <v>6.0000000000000001E-3</v>
      </c>
      <c r="Q63" s="37">
        <v>2.3999999999999998E-3</v>
      </c>
      <c r="R63" s="37">
        <v>0</v>
      </c>
      <c r="S63" s="37">
        <v>0</v>
      </c>
      <c r="T63" s="37">
        <v>1.1999999999999999E-3</v>
      </c>
      <c r="U63" s="38">
        <v>3.5999999999999999E-3</v>
      </c>
      <c r="V63" s="38">
        <v>3.5999999999999999E-3</v>
      </c>
      <c r="W63" s="38">
        <v>2.52E-2</v>
      </c>
      <c r="X63" s="37">
        <v>5.04E-2</v>
      </c>
      <c r="Y63" s="37">
        <v>6.7199999999999996E-2</v>
      </c>
      <c r="Z63" s="37">
        <v>9.9599999999999994E-2</v>
      </c>
      <c r="AA63" s="37"/>
      <c r="AB63" s="34">
        <f t="shared" si="0"/>
        <v>0.61560000000000004</v>
      </c>
      <c r="AC63" s="26">
        <f t="shared" si="1"/>
        <v>0.25753012048192775</v>
      </c>
      <c r="AD63" s="27">
        <f t="shared" si="2"/>
        <v>10.687500000000002</v>
      </c>
      <c r="AE63" s="27">
        <f t="shared" si="3"/>
        <v>1.017857142857143</v>
      </c>
      <c r="AF63" s="28">
        <f t="shared" si="4"/>
        <v>2.3999999999999998E-3</v>
      </c>
      <c r="AG63" s="28">
        <f t="shared" si="5"/>
        <v>2.52E-2</v>
      </c>
    </row>
    <row r="64" spans="1:33" s="35" customFormat="1" ht="12.75" customHeight="1">
      <c r="A64" s="33"/>
      <c r="B64" s="26" t="s">
        <v>140</v>
      </c>
      <c r="C64" s="37">
        <v>7.1999999999999998E-3</v>
      </c>
      <c r="D64" s="37">
        <v>7.1999999999999998E-3</v>
      </c>
      <c r="E64" s="37">
        <v>7.1999999999999998E-3</v>
      </c>
      <c r="F64" s="37">
        <v>7.1999999999999998E-3</v>
      </c>
      <c r="G64" s="37">
        <v>8.3999999999999995E-3</v>
      </c>
      <c r="H64" s="37">
        <v>8.3999999999999995E-3</v>
      </c>
      <c r="I64" s="37">
        <v>6.0000000000000001E-3</v>
      </c>
      <c r="J64" s="38">
        <v>3.5999999999999999E-3</v>
      </c>
      <c r="K64" s="38">
        <v>2.3999999999999998E-3</v>
      </c>
      <c r="L64" s="38">
        <v>3.5999999999999999E-3</v>
      </c>
      <c r="M64" s="37">
        <v>2.3999999999999998E-3</v>
      </c>
      <c r="N64" s="37">
        <v>3.5999999999999999E-3</v>
      </c>
      <c r="O64" s="37">
        <v>2.3999999999999998E-3</v>
      </c>
      <c r="P64" s="37">
        <v>1.1999999999999999E-3</v>
      </c>
      <c r="Q64" s="37">
        <v>2.3999999999999998E-3</v>
      </c>
      <c r="R64" s="37">
        <v>4.7999999999999996E-3</v>
      </c>
      <c r="S64" s="37">
        <v>4.7999999999999996E-3</v>
      </c>
      <c r="T64" s="37">
        <v>4.7999999999999996E-3</v>
      </c>
      <c r="U64" s="38">
        <v>6.0000000000000001E-3</v>
      </c>
      <c r="V64" s="38">
        <v>6.0000000000000001E-3</v>
      </c>
      <c r="W64" s="38">
        <v>4.7999999999999996E-3</v>
      </c>
      <c r="X64" s="37">
        <v>7.1999999999999998E-3</v>
      </c>
      <c r="Y64" s="37">
        <v>4.7999999999999996E-3</v>
      </c>
      <c r="Z64" s="37">
        <v>8.3999999999999995E-3</v>
      </c>
      <c r="AA64" s="37"/>
      <c r="AB64" s="34">
        <f t="shared" si="0"/>
        <v>0.12480000000000001</v>
      </c>
      <c r="AC64" s="26">
        <f t="shared" si="1"/>
        <v>0.61904761904761918</v>
      </c>
      <c r="AD64" s="27">
        <f t="shared" si="2"/>
        <v>1.4444444444444446</v>
      </c>
      <c r="AE64" s="27">
        <f t="shared" si="3"/>
        <v>0.86666666666666681</v>
      </c>
      <c r="AF64" s="28">
        <f t="shared" si="4"/>
        <v>3.5999999999999999E-3</v>
      </c>
      <c r="AG64" s="28">
        <f t="shared" si="5"/>
        <v>6.0000000000000001E-3</v>
      </c>
    </row>
    <row r="65" spans="1:33" s="35" customFormat="1" ht="12.75" customHeight="1">
      <c r="A65" s="33"/>
      <c r="B65" s="26" t="s">
        <v>141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8">
        <v>0</v>
      </c>
      <c r="K65" s="38">
        <v>0</v>
      </c>
      <c r="L65" s="38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8">
        <v>0</v>
      </c>
      <c r="V65" s="38">
        <v>0</v>
      </c>
      <c r="W65" s="38">
        <v>0</v>
      </c>
      <c r="X65" s="37">
        <v>0</v>
      </c>
      <c r="Y65" s="37">
        <v>0</v>
      </c>
      <c r="Z65" s="37">
        <v>0</v>
      </c>
      <c r="AA65" s="37"/>
      <c r="AB65" s="34">
        <f t="shared" si="0"/>
        <v>0</v>
      </c>
      <c r="AC65" s="26" t="e">
        <f t="shared" si="1"/>
        <v>#DIV/0!</v>
      </c>
      <c r="AD65" s="27" t="e">
        <f t="shared" si="2"/>
        <v>#DIV/0!</v>
      </c>
      <c r="AE65" s="27" t="e">
        <f t="shared" si="3"/>
        <v>#DIV/0!</v>
      </c>
      <c r="AF65" s="28">
        <f t="shared" si="4"/>
        <v>0</v>
      </c>
      <c r="AG65" s="28">
        <f t="shared" si="5"/>
        <v>0</v>
      </c>
    </row>
    <row r="66" spans="1:33" s="35" customFormat="1" ht="12.75" customHeight="1">
      <c r="A66" s="33"/>
      <c r="B66" s="45" t="s">
        <v>142</v>
      </c>
      <c r="C66" s="46">
        <v>1.3848</v>
      </c>
      <c r="D66" s="46">
        <v>1.3560000000000001</v>
      </c>
      <c r="E66" s="46">
        <v>1.3792</v>
      </c>
      <c r="F66" s="46">
        <v>1.3613999999999999</v>
      </c>
      <c r="G66" s="46">
        <v>1.2402</v>
      </c>
      <c r="H66" s="46">
        <v>1.0569999999999999</v>
      </c>
      <c r="I66" s="46">
        <v>0.96660000000000001</v>
      </c>
      <c r="J66" s="46">
        <v>0.98</v>
      </c>
      <c r="K66" s="46">
        <v>0.95799999999999996</v>
      </c>
      <c r="L66" s="46">
        <v>0.94259999999999999</v>
      </c>
      <c r="M66" s="46">
        <v>0.97860000000000003</v>
      </c>
      <c r="N66" s="46">
        <v>0.99880000000000002</v>
      </c>
      <c r="O66" s="46">
        <v>0.99239999999999995</v>
      </c>
      <c r="P66" s="46">
        <v>1.0431999999999999</v>
      </c>
      <c r="Q66" s="46">
        <v>1.0478000000000001</v>
      </c>
      <c r="R66" s="46">
        <v>1.042</v>
      </c>
      <c r="S66" s="46">
        <v>1.0586</v>
      </c>
      <c r="T66" s="46">
        <v>1.1395999999999999</v>
      </c>
      <c r="U66" s="46">
        <v>1.2134</v>
      </c>
      <c r="V66" s="46">
        <v>1.2807999999999999</v>
      </c>
      <c r="W66" s="46">
        <v>1.3371999999999999</v>
      </c>
      <c r="X66" s="46">
        <v>1.3464</v>
      </c>
      <c r="Y66" s="46">
        <v>1.3859999999999999</v>
      </c>
      <c r="Z66" s="46">
        <v>1.4403999999999999</v>
      </c>
      <c r="AA66" s="46"/>
      <c r="AB66" s="34">
        <f t="shared" si="0"/>
        <v>27.930999999999997</v>
      </c>
      <c r="AC66" s="26">
        <f t="shared" si="1"/>
        <v>0.80796422290104597</v>
      </c>
      <c r="AD66" s="27">
        <f t="shared" si="2"/>
        <v>1.1875425170068026</v>
      </c>
      <c r="AE66" s="27">
        <f t="shared" si="3"/>
        <v>0.8703198225147073</v>
      </c>
      <c r="AF66" s="28">
        <f t="shared" si="4"/>
        <v>0.98</v>
      </c>
      <c r="AG66" s="28">
        <f t="shared" si="5"/>
        <v>1.3371999999999999</v>
      </c>
    </row>
    <row r="67" spans="1:33" s="35" customFormat="1" ht="12.75" customHeight="1">
      <c r="A67" s="33"/>
      <c r="B67" s="26" t="s">
        <v>143</v>
      </c>
      <c r="C67" s="37">
        <v>2.2200000000000001E-2</v>
      </c>
      <c r="D67" s="37">
        <v>2.2800000000000001E-2</v>
      </c>
      <c r="E67" s="37">
        <v>2.3400000000000001E-2</v>
      </c>
      <c r="F67" s="37">
        <v>2.0400000000000001E-2</v>
      </c>
      <c r="G67" s="37">
        <v>1.4999999999999999E-2</v>
      </c>
      <c r="H67" s="37">
        <v>1.2E-2</v>
      </c>
      <c r="I67" s="37">
        <v>3.5999999999999999E-3</v>
      </c>
      <c r="J67" s="38">
        <v>4.1999999999999997E-3</v>
      </c>
      <c r="K67" s="38">
        <v>7.1999999999999998E-3</v>
      </c>
      <c r="L67" s="38">
        <v>3.0000000000000001E-3</v>
      </c>
      <c r="M67" s="37">
        <v>1.1999999999999999E-3</v>
      </c>
      <c r="N67" s="37">
        <v>0</v>
      </c>
      <c r="O67" s="37">
        <v>5.9999999999999995E-4</v>
      </c>
      <c r="P67" s="37">
        <v>7.1999999999999998E-3</v>
      </c>
      <c r="Q67" s="37">
        <v>7.7999999999999996E-3</v>
      </c>
      <c r="R67" s="37">
        <v>6.0000000000000001E-3</v>
      </c>
      <c r="S67" s="37">
        <v>1.0200000000000001E-2</v>
      </c>
      <c r="T67" s="37">
        <v>1.26E-2</v>
      </c>
      <c r="U67" s="38">
        <v>1.9199999999999998E-2</v>
      </c>
      <c r="V67" s="38">
        <v>1.44E-2</v>
      </c>
      <c r="W67" s="38">
        <v>1.38E-2</v>
      </c>
      <c r="X67" s="37">
        <v>1.32E-2</v>
      </c>
      <c r="Y67" s="37">
        <v>2.1000000000000001E-2</v>
      </c>
      <c r="Z67" s="37">
        <v>2.3400000000000001E-2</v>
      </c>
      <c r="AA67" s="37"/>
      <c r="AB67" s="34">
        <f t="shared" si="0"/>
        <v>0.28439999999999999</v>
      </c>
      <c r="AC67" s="26">
        <f t="shared" si="1"/>
        <v>0.50641025641025639</v>
      </c>
      <c r="AD67" s="27">
        <f t="shared" si="2"/>
        <v>1.6458333333333333</v>
      </c>
      <c r="AE67" s="27">
        <f t="shared" si="3"/>
        <v>0.6171875</v>
      </c>
      <c r="AF67" s="28">
        <f t="shared" si="4"/>
        <v>7.1999999999999998E-3</v>
      </c>
      <c r="AG67" s="28">
        <f t="shared" si="5"/>
        <v>1.9199999999999998E-2</v>
      </c>
    </row>
    <row r="68" spans="1:33" s="35" customFormat="1" ht="12.75" customHeight="1">
      <c r="A68" s="33"/>
      <c r="B68" s="26" t="s">
        <v>144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0</v>
      </c>
      <c r="K68" s="38">
        <v>0</v>
      </c>
      <c r="L68" s="3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8">
        <v>0</v>
      </c>
      <c r="V68" s="38">
        <v>0</v>
      </c>
      <c r="W68" s="38">
        <v>0</v>
      </c>
      <c r="X68" s="37">
        <v>0</v>
      </c>
      <c r="Y68" s="37">
        <v>0</v>
      </c>
      <c r="Z68" s="37">
        <v>0</v>
      </c>
      <c r="AA68" s="37"/>
      <c r="AB68" s="34">
        <f t="shared" si="0"/>
        <v>0</v>
      </c>
      <c r="AC68" s="26" t="e">
        <f t="shared" si="1"/>
        <v>#DIV/0!</v>
      </c>
      <c r="AD68" s="27" t="e">
        <f t="shared" si="2"/>
        <v>#DIV/0!</v>
      </c>
      <c r="AE68" s="27" t="e">
        <f t="shared" si="3"/>
        <v>#DIV/0!</v>
      </c>
      <c r="AF68" s="28">
        <f t="shared" si="4"/>
        <v>0</v>
      </c>
      <c r="AG68" s="28">
        <f t="shared" si="5"/>
        <v>0</v>
      </c>
    </row>
    <row r="69" spans="1:33" s="35" customFormat="1" ht="12.75" customHeight="1">
      <c r="A69" s="33"/>
      <c r="B69" s="26" t="s">
        <v>106</v>
      </c>
      <c r="C69" s="37">
        <v>0.1404</v>
      </c>
      <c r="D69" s="37">
        <v>0.13919999999999999</v>
      </c>
      <c r="E69" s="37">
        <v>0.1404</v>
      </c>
      <c r="F69" s="37">
        <v>0.13800000000000001</v>
      </c>
      <c r="G69" s="37">
        <v>0.1116</v>
      </c>
      <c r="H69" s="37">
        <v>0.10199999999999999</v>
      </c>
      <c r="I69" s="37">
        <v>8.2799999999999999E-2</v>
      </c>
      <c r="J69" s="38">
        <v>8.0399999999999999E-2</v>
      </c>
      <c r="K69" s="38">
        <v>6.7199999999999996E-2</v>
      </c>
      <c r="L69" s="38">
        <v>4.3200000000000002E-2</v>
      </c>
      <c r="M69" s="37">
        <v>7.4399999999999994E-2</v>
      </c>
      <c r="N69" s="37">
        <v>7.3200000000000001E-2</v>
      </c>
      <c r="O69" s="37">
        <v>5.04E-2</v>
      </c>
      <c r="P69" s="37">
        <v>9.3600000000000003E-2</v>
      </c>
      <c r="Q69" s="37">
        <v>9.8400000000000001E-2</v>
      </c>
      <c r="R69" s="37">
        <v>9.7199999999999995E-2</v>
      </c>
      <c r="S69" s="37">
        <v>9.1200000000000003E-2</v>
      </c>
      <c r="T69" s="37">
        <v>9.7199999999999995E-2</v>
      </c>
      <c r="U69" s="38">
        <v>0.10199999999999999</v>
      </c>
      <c r="V69" s="38">
        <v>0.114</v>
      </c>
      <c r="W69" s="38">
        <v>0.1308</v>
      </c>
      <c r="X69" s="37">
        <v>0.1404</v>
      </c>
      <c r="Y69" s="37">
        <v>0.14760000000000001</v>
      </c>
      <c r="Z69" s="37">
        <v>0.1452</v>
      </c>
      <c r="AA69" s="37"/>
      <c r="AB69" s="34">
        <f t="shared" si="0"/>
        <v>2.5007999999999999</v>
      </c>
      <c r="AC69" s="26">
        <f t="shared" si="1"/>
        <v>0.70596205962059622</v>
      </c>
      <c r="AD69" s="27">
        <f t="shared" si="2"/>
        <v>1.2960199004975124</v>
      </c>
      <c r="AE69" s="27">
        <f t="shared" si="3"/>
        <v>0.79663608562691135</v>
      </c>
      <c r="AF69" s="28">
        <f t="shared" si="4"/>
        <v>8.0399999999999999E-2</v>
      </c>
      <c r="AG69" s="28">
        <f t="shared" si="5"/>
        <v>0.1308</v>
      </c>
    </row>
    <row r="70" spans="1:33" s="35" customFormat="1" ht="12.75" customHeight="1">
      <c r="A70" s="33"/>
      <c r="B70" s="26" t="s">
        <v>145</v>
      </c>
      <c r="C70" s="37">
        <v>9.9599999999999994E-2</v>
      </c>
      <c r="D70" s="37">
        <v>8.5199999999999998E-2</v>
      </c>
      <c r="E70" s="37">
        <v>8.5199999999999998E-2</v>
      </c>
      <c r="F70" s="37">
        <v>9.4799999999999995E-2</v>
      </c>
      <c r="G70" s="37">
        <v>6.1199999999999997E-2</v>
      </c>
      <c r="H70" s="37">
        <v>6.0000000000000001E-3</v>
      </c>
      <c r="I70" s="37">
        <v>6.0000000000000001E-3</v>
      </c>
      <c r="J70" s="38">
        <v>1.5599999999999999E-2</v>
      </c>
      <c r="K70" s="38">
        <v>0</v>
      </c>
      <c r="L70" s="38">
        <v>1.1999999999999999E-3</v>
      </c>
      <c r="M70" s="37">
        <v>0</v>
      </c>
      <c r="N70" s="37">
        <v>6.0000000000000001E-3</v>
      </c>
      <c r="O70" s="37">
        <v>9.5999999999999992E-3</v>
      </c>
      <c r="P70" s="37">
        <v>4.7999999999999996E-3</v>
      </c>
      <c r="Q70" s="37">
        <v>3.5999999999999999E-3</v>
      </c>
      <c r="R70" s="37">
        <v>1.5599999999999999E-2</v>
      </c>
      <c r="S70" s="37">
        <v>1.6799999999999999E-2</v>
      </c>
      <c r="T70" s="37">
        <v>3.5999999999999997E-2</v>
      </c>
      <c r="U70" s="38">
        <v>4.5600000000000002E-2</v>
      </c>
      <c r="V70" s="38">
        <v>7.4399999999999994E-2</v>
      </c>
      <c r="W70" s="38">
        <v>8.6400000000000005E-2</v>
      </c>
      <c r="X70" s="37">
        <v>9.7199999999999995E-2</v>
      </c>
      <c r="Y70" s="37">
        <v>0.09</v>
      </c>
      <c r="Z70" s="37">
        <v>9.9599999999999994E-2</v>
      </c>
      <c r="AA70" s="37"/>
      <c r="AB70" s="34">
        <f t="shared" si="0"/>
        <v>1.0404</v>
      </c>
      <c r="AC70" s="26">
        <f t="shared" si="1"/>
        <v>0.43524096385542171</v>
      </c>
      <c r="AD70" s="27">
        <f t="shared" si="2"/>
        <v>2.7788461538461537</v>
      </c>
      <c r="AE70" s="27">
        <f t="shared" si="3"/>
        <v>0.50173611111111105</v>
      </c>
      <c r="AF70" s="28">
        <f t="shared" si="4"/>
        <v>1.5599999999999999E-2</v>
      </c>
      <c r="AG70" s="28">
        <f t="shared" si="5"/>
        <v>8.6400000000000005E-2</v>
      </c>
    </row>
    <row r="71" spans="1:33" s="35" customFormat="1" ht="12.75" customHeight="1">
      <c r="A71" s="33"/>
      <c r="B71" s="26" t="s">
        <v>146</v>
      </c>
      <c r="C71" s="37">
        <v>0.10639999999999999</v>
      </c>
      <c r="D71" s="37">
        <v>0.1072</v>
      </c>
      <c r="E71" s="37">
        <v>0.1072</v>
      </c>
      <c r="F71" s="37">
        <v>0.1072</v>
      </c>
      <c r="G71" s="37">
        <v>0.10639999999999999</v>
      </c>
      <c r="H71" s="37">
        <v>0.1048</v>
      </c>
      <c r="I71" s="37">
        <v>0.1032</v>
      </c>
      <c r="J71" s="38">
        <v>0.1056</v>
      </c>
      <c r="K71" s="38">
        <v>0.104</v>
      </c>
      <c r="L71" s="38">
        <v>0.104</v>
      </c>
      <c r="M71" s="37">
        <v>0.104</v>
      </c>
      <c r="N71" s="37">
        <v>0.1056</v>
      </c>
      <c r="O71" s="37">
        <v>0.1032</v>
      </c>
      <c r="P71" s="37">
        <v>0.1048</v>
      </c>
      <c r="Q71" s="37">
        <v>0.1024</v>
      </c>
      <c r="R71" s="37">
        <v>0.1016</v>
      </c>
      <c r="S71" s="37">
        <v>0.1016</v>
      </c>
      <c r="T71" s="37">
        <v>0.1016</v>
      </c>
      <c r="U71" s="38">
        <v>0.1024</v>
      </c>
      <c r="V71" s="38">
        <v>0.104</v>
      </c>
      <c r="W71" s="38">
        <v>0.10639999999999999</v>
      </c>
      <c r="X71" s="37">
        <v>0.108</v>
      </c>
      <c r="Y71" s="37">
        <v>0.1096</v>
      </c>
      <c r="Z71" s="37">
        <v>0.10879999999999999</v>
      </c>
      <c r="AA71" s="37"/>
      <c r="AB71" s="34">
        <f t="shared" si="0"/>
        <v>2.5199999999999996</v>
      </c>
      <c r="AC71" s="26">
        <f t="shared" si="1"/>
        <v>0.95802919708029177</v>
      </c>
      <c r="AD71" s="27">
        <f t="shared" si="2"/>
        <v>0.99431818181818166</v>
      </c>
      <c r="AE71" s="27">
        <f t="shared" si="3"/>
        <v>0.98684210526315774</v>
      </c>
      <c r="AF71" s="28">
        <f t="shared" si="4"/>
        <v>0.1056</v>
      </c>
      <c r="AG71" s="28">
        <f t="shared" si="5"/>
        <v>0.10639999999999999</v>
      </c>
    </row>
    <row r="72" spans="1:33" s="35" customFormat="1" ht="12.75" customHeight="1">
      <c r="A72" s="33"/>
      <c r="B72" s="26" t="s">
        <v>108</v>
      </c>
      <c r="C72" s="37">
        <v>0.2616</v>
      </c>
      <c r="D72" s="37">
        <v>0.25919999999999999</v>
      </c>
      <c r="E72" s="37">
        <v>0.26279999999999998</v>
      </c>
      <c r="F72" s="37">
        <v>0.25919999999999999</v>
      </c>
      <c r="G72" s="37">
        <v>0.23280000000000001</v>
      </c>
      <c r="H72" s="37">
        <v>0.20280000000000001</v>
      </c>
      <c r="I72" s="37">
        <v>0.18479999999999999</v>
      </c>
      <c r="J72" s="38">
        <v>0.18959999999999999</v>
      </c>
      <c r="K72" s="38">
        <v>0.18</v>
      </c>
      <c r="L72" s="38">
        <v>0.18720000000000001</v>
      </c>
      <c r="M72" s="37">
        <v>0.186</v>
      </c>
      <c r="N72" s="37">
        <v>0.18720000000000001</v>
      </c>
      <c r="O72" s="37">
        <v>0.19320000000000001</v>
      </c>
      <c r="P72" s="37">
        <v>0.19800000000000001</v>
      </c>
      <c r="Q72" s="37">
        <v>0.20280000000000001</v>
      </c>
      <c r="R72" s="37">
        <v>0.19919999999999999</v>
      </c>
      <c r="S72" s="37">
        <v>0.20880000000000001</v>
      </c>
      <c r="T72" s="37">
        <v>0.22320000000000001</v>
      </c>
      <c r="U72" s="38">
        <v>0.23400000000000001</v>
      </c>
      <c r="V72" s="38">
        <v>0.2472</v>
      </c>
      <c r="W72" s="38">
        <v>0.25080000000000002</v>
      </c>
      <c r="X72" s="37">
        <v>0.246</v>
      </c>
      <c r="Y72" s="37">
        <v>0.25319999999999998</v>
      </c>
      <c r="Z72" s="37">
        <v>0.2616</v>
      </c>
      <c r="AA72" s="37"/>
      <c r="AB72" s="34">
        <f t="shared" ref="AB72:AB135" si="6">SUM(C72:Z72)</f>
        <v>5.3111999999999995</v>
      </c>
      <c r="AC72" s="26">
        <f t="shared" ref="AC72:AC135" si="7">AVERAGE(C72:Z72)/MAX(C72:Z72)</f>
        <v>0.84208523592085227</v>
      </c>
      <c r="AD72" s="27">
        <f t="shared" ref="AD72:AD135" si="8">AVERAGE(C72:Z72)/MAX(J72:L72)</f>
        <v>1.1671940928270041</v>
      </c>
      <c r="AE72" s="27">
        <f t="shared" ref="AE72:AE135" si="9">AVERAGE(C72:Z72)/MAX(U72:W72)</f>
        <v>0.88237639553429004</v>
      </c>
      <c r="AF72" s="28">
        <f t="shared" ref="AF72:AF135" si="10">MAX(J72:L72)</f>
        <v>0.18959999999999999</v>
      </c>
      <c r="AG72" s="28">
        <f t="shared" ref="AG72:AG135" si="11">MAX(U72:W72)</f>
        <v>0.25080000000000002</v>
      </c>
    </row>
    <row r="73" spans="1:33" s="35" customFormat="1" ht="12.75" customHeight="1">
      <c r="A73" s="33"/>
      <c r="B73" s="26" t="s">
        <v>147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8">
        <v>0</v>
      </c>
      <c r="K73" s="38">
        <v>0</v>
      </c>
      <c r="L73" s="38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8">
        <v>0</v>
      </c>
      <c r="V73" s="38">
        <v>0</v>
      </c>
      <c r="W73" s="38">
        <v>0</v>
      </c>
      <c r="X73" s="37">
        <v>0</v>
      </c>
      <c r="Y73" s="37">
        <v>0</v>
      </c>
      <c r="Z73" s="37">
        <v>0</v>
      </c>
      <c r="AA73" s="37"/>
      <c r="AB73" s="34">
        <f t="shared" si="6"/>
        <v>0</v>
      </c>
      <c r="AC73" s="26" t="e">
        <f t="shared" si="7"/>
        <v>#DIV/0!</v>
      </c>
      <c r="AD73" s="27" t="e">
        <f t="shared" si="8"/>
        <v>#DIV/0!</v>
      </c>
      <c r="AE73" s="27" t="e">
        <f t="shared" si="9"/>
        <v>#DIV/0!</v>
      </c>
      <c r="AF73" s="28">
        <f t="shared" si="10"/>
        <v>0</v>
      </c>
      <c r="AG73" s="28">
        <f t="shared" si="11"/>
        <v>0</v>
      </c>
    </row>
    <row r="74" spans="1:33" s="35" customFormat="1" ht="12.75" customHeight="1">
      <c r="A74" s="33"/>
      <c r="B74" s="26" t="s">
        <v>148</v>
      </c>
      <c r="C74" s="37">
        <v>1.2800000000000001E-2</v>
      </c>
      <c r="D74" s="37">
        <v>6.4000000000000003E-3</v>
      </c>
      <c r="E74" s="37">
        <v>1.2800000000000001E-2</v>
      </c>
      <c r="F74" s="37">
        <v>6.4000000000000003E-3</v>
      </c>
      <c r="G74" s="37">
        <v>8.0000000000000002E-3</v>
      </c>
      <c r="H74" s="37">
        <v>5.5999999999999999E-3</v>
      </c>
      <c r="I74" s="37">
        <v>8.0000000000000004E-4</v>
      </c>
      <c r="J74" s="38">
        <v>8.0000000000000004E-4</v>
      </c>
      <c r="K74" s="38">
        <v>8.0000000000000004E-4</v>
      </c>
      <c r="L74" s="38">
        <v>2.3999999999999998E-3</v>
      </c>
      <c r="M74" s="37">
        <v>0</v>
      </c>
      <c r="N74" s="37">
        <v>4.0000000000000001E-3</v>
      </c>
      <c r="O74" s="37">
        <v>2.3999999999999998E-3</v>
      </c>
      <c r="P74" s="37">
        <v>8.0000000000000004E-4</v>
      </c>
      <c r="Q74" s="37">
        <v>8.0000000000000004E-4</v>
      </c>
      <c r="R74" s="37">
        <v>0</v>
      </c>
      <c r="S74" s="37">
        <v>2.3999999999999998E-3</v>
      </c>
      <c r="T74" s="37">
        <v>5.5999999999999999E-3</v>
      </c>
      <c r="U74" s="38">
        <v>1.2E-2</v>
      </c>
      <c r="V74" s="38">
        <v>8.0000000000000002E-3</v>
      </c>
      <c r="W74" s="38">
        <v>1.12E-2</v>
      </c>
      <c r="X74" s="37">
        <v>1.04E-2</v>
      </c>
      <c r="Y74" s="37">
        <v>1.04E-2</v>
      </c>
      <c r="Z74" s="37">
        <v>2.3199999999999998E-2</v>
      </c>
      <c r="AA74" s="37"/>
      <c r="AB74" s="34">
        <f t="shared" si="6"/>
        <v>0.14799999999999999</v>
      </c>
      <c r="AC74" s="26">
        <f t="shared" si="7"/>
        <v>0.26580459770114945</v>
      </c>
      <c r="AD74" s="27">
        <f t="shared" si="8"/>
        <v>2.5694444444444446</v>
      </c>
      <c r="AE74" s="27">
        <f t="shared" si="9"/>
        <v>0.51388888888888884</v>
      </c>
      <c r="AF74" s="28">
        <f t="shared" si="10"/>
        <v>2.3999999999999998E-3</v>
      </c>
      <c r="AG74" s="28">
        <f t="shared" si="11"/>
        <v>1.2E-2</v>
      </c>
    </row>
    <row r="75" spans="1:33" s="35" customFormat="1" ht="12.75" customHeight="1">
      <c r="A75" s="33"/>
      <c r="B75" s="26" t="s">
        <v>149</v>
      </c>
      <c r="C75" s="37">
        <v>4.9799999999999997E-2</v>
      </c>
      <c r="D75" s="37">
        <v>4.9799999999999997E-2</v>
      </c>
      <c r="E75" s="37">
        <v>4.9799999999999997E-2</v>
      </c>
      <c r="F75" s="37">
        <v>4.9799999999999997E-2</v>
      </c>
      <c r="G75" s="37">
        <v>4.9799999999999997E-2</v>
      </c>
      <c r="H75" s="37">
        <v>4.9799999999999997E-2</v>
      </c>
      <c r="I75" s="37">
        <v>4.9799999999999997E-2</v>
      </c>
      <c r="J75" s="38">
        <v>4.8599999999999997E-2</v>
      </c>
      <c r="K75" s="38">
        <v>5.04E-2</v>
      </c>
      <c r="L75" s="38">
        <v>4.9200000000000001E-2</v>
      </c>
      <c r="M75" s="37">
        <v>4.9799999999999997E-2</v>
      </c>
      <c r="N75" s="37">
        <v>4.9200000000000001E-2</v>
      </c>
      <c r="O75" s="37">
        <v>4.9799999999999997E-2</v>
      </c>
      <c r="P75" s="37">
        <v>4.9200000000000001E-2</v>
      </c>
      <c r="Q75" s="37">
        <v>5.04E-2</v>
      </c>
      <c r="R75" s="37">
        <v>4.9200000000000001E-2</v>
      </c>
      <c r="S75" s="37">
        <v>4.9200000000000001E-2</v>
      </c>
      <c r="T75" s="37">
        <v>4.9799999999999997E-2</v>
      </c>
      <c r="U75" s="38">
        <v>4.9799999999999997E-2</v>
      </c>
      <c r="V75" s="38">
        <v>5.04E-2</v>
      </c>
      <c r="W75" s="38">
        <v>4.9799999999999997E-2</v>
      </c>
      <c r="X75" s="37">
        <v>5.04E-2</v>
      </c>
      <c r="Y75" s="37">
        <v>5.04E-2</v>
      </c>
      <c r="Z75" s="37">
        <v>4.9799999999999997E-2</v>
      </c>
      <c r="AA75" s="37"/>
      <c r="AB75" s="34">
        <f t="shared" si="6"/>
        <v>1.194</v>
      </c>
      <c r="AC75" s="26">
        <f t="shared" si="7"/>
        <v>0.98710317460317454</v>
      </c>
      <c r="AD75" s="27">
        <f t="shared" si="8"/>
        <v>0.98710317460317454</v>
      </c>
      <c r="AE75" s="27">
        <f t="shared" si="9"/>
        <v>0.98710317460317454</v>
      </c>
      <c r="AF75" s="28">
        <f t="shared" si="10"/>
        <v>5.04E-2</v>
      </c>
      <c r="AG75" s="28">
        <f t="shared" si="11"/>
        <v>5.04E-2</v>
      </c>
    </row>
    <row r="76" spans="1:33" s="35" customFormat="1" ht="12.75" customHeight="1">
      <c r="A76" s="33"/>
      <c r="B76" s="26" t="s">
        <v>150</v>
      </c>
      <c r="C76" s="37">
        <v>0.1164</v>
      </c>
      <c r="D76" s="37">
        <v>0.1164</v>
      </c>
      <c r="E76" s="37">
        <v>0.1236</v>
      </c>
      <c r="F76" s="37">
        <v>0.1176</v>
      </c>
      <c r="G76" s="37">
        <v>0.1104</v>
      </c>
      <c r="H76" s="37">
        <v>9.8400000000000001E-2</v>
      </c>
      <c r="I76" s="37">
        <v>9.6000000000000002E-2</v>
      </c>
      <c r="J76" s="38">
        <v>0.1032</v>
      </c>
      <c r="K76" s="38">
        <v>0.10440000000000001</v>
      </c>
      <c r="L76" s="38">
        <v>0.108</v>
      </c>
      <c r="M76" s="37">
        <v>0.114</v>
      </c>
      <c r="N76" s="37">
        <v>0.1152</v>
      </c>
      <c r="O76" s="37">
        <v>0.1152</v>
      </c>
      <c r="P76" s="37">
        <v>0.1104</v>
      </c>
      <c r="Q76" s="37">
        <v>0.1164</v>
      </c>
      <c r="R76" s="37">
        <v>0.114</v>
      </c>
      <c r="S76" s="37">
        <v>0.1056</v>
      </c>
      <c r="T76" s="37">
        <v>0.10680000000000001</v>
      </c>
      <c r="U76" s="38">
        <v>0.1164</v>
      </c>
      <c r="V76" s="38">
        <v>0.1152</v>
      </c>
      <c r="W76" s="38">
        <v>0.1236</v>
      </c>
      <c r="X76" s="37">
        <v>0.1212</v>
      </c>
      <c r="Y76" s="37">
        <v>0.12239999999999999</v>
      </c>
      <c r="Z76" s="37">
        <v>0.12479999999999999</v>
      </c>
      <c r="AA76" s="37"/>
      <c r="AB76" s="34">
        <f t="shared" si="6"/>
        <v>2.7156000000000002</v>
      </c>
      <c r="AC76" s="26">
        <f t="shared" si="7"/>
        <v>0.90665064102564119</v>
      </c>
      <c r="AD76" s="27">
        <f t="shared" si="8"/>
        <v>1.0476851851851854</v>
      </c>
      <c r="AE76" s="27">
        <f t="shared" si="9"/>
        <v>0.91545307443365709</v>
      </c>
      <c r="AF76" s="28">
        <f t="shared" si="10"/>
        <v>0.108</v>
      </c>
      <c r="AG76" s="28">
        <f t="shared" si="11"/>
        <v>0.1236</v>
      </c>
    </row>
    <row r="77" spans="1:33" s="35" customFormat="1" ht="12.75" customHeight="1">
      <c r="A77" s="33"/>
      <c r="B77" s="26" t="s">
        <v>110</v>
      </c>
      <c r="C77" s="37">
        <v>0</v>
      </c>
      <c r="D77" s="37">
        <v>5.9999999999999995E-4</v>
      </c>
      <c r="E77" s="37">
        <v>0</v>
      </c>
      <c r="F77" s="37">
        <v>0</v>
      </c>
      <c r="G77" s="37">
        <v>5.9999999999999995E-4</v>
      </c>
      <c r="H77" s="37">
        <v>0</v>
      </c>
      <c r="I77" s="37">
        <v>0</v>
      </c>
      <c r="J77" s="38">
        <v>0</v>
      </c>
      <c r="K77" s="38">
        <v>0</v>
      </c>
      <c r="L77" s="38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8">
        <v>0</v>
      </c>
      <c r="V77" s="38">
        <v>0</v>
      </c>
      <c r="W77" s="38">
        <v>0</v>
      </c>
      <c r="X77" s="37">
        <v>0</v>
      </c>
      <c r="Y77" s="37">
        <v>5.9999999999999995E-4</v>
      </c>
      <c r="Z77" s="37">
        <v>0</v>
      </c>
      <c r="AA77" s="37"/>
      <c r="AB77" s="34">
        <f t="shared" si="6"/>
        <v>1.8E-3</v>
      </c>
      <c r="AC77" s="26">
        <f t="shared" si="7"/>
        <v>0.125</v>
      </c>
      <c r="AD77" s="27" t="e">
        <f t="shared" si="8"/>
        <v>#DIV/0!</v>
      </c>
      <c r="AE77" s="27" t="e">
        <f t="shared" si="9"/>
        <v>#DIV/0!</v>
      </c>
      <c r="AF77" s="28">
        <f t="shared" si="10"/>
        <v>0</v>
      </c>
      <c r="AG77" s="28">
        <f t="shared" si="11"/>
        <v>0</v>
      </c>
    </row>
    <row r="78" spans="1:33" s="35" customFormat="1" ht="12.75" customHeight="1">
      <c r="A78" s="33"/>
      <c r="B78" s="26" t="s">
        <v>151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8">
        <v>0</v>
      </c>
      <c r="K78" s="38">
        <v>0</v>
      </c>
      <c r="L78" s="38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8">
        <v>0</v>
      </c>
      <c r="V78" s="38">
        <v>0</v>
      </c>
      <c r="W78" s="38">
        <v>0</v>
      </c>
      <c r="X78" s="37">
        <v>0</v>
      </c>
      <c r="Y78" s="37">
        <v>0</v>
      </c>
      <c r="Z78" s="37">
        <v>0</v>
      </c>
      <c r="AA78" s="37"/>
      <c r="AB78" s="34">
        <f t="shared" si="6"/>
        <v>0</v>
      </c>
      <c r="AC78" s="26" t="e">
        <f t="shared" si="7"/>
        <v>#DIV/0!</v>
      </c>
      <c r="AD78" s="27" t="e">
        <f t="shared" si="8"/>
        <v>#DIV/0!</v>
      </c>
      <c r="AE78" s="27" t="e">
        <f t="shared" si="9"/>
        <v>#DIV/0!</v>
      </c>
      <c r="AF78" s="28">
        <f t="shared" si="10"/>
        <v>0</v>
      </c>
      <c r="AG78" s="28">
        <f t="shared" si="11"/>
        <v>0</v>
      </c>
    </row>
    <row r="79" spans="1:33" s="35" customFormat="1" ht="12.75" customHeight="1">
      <c r="A79" s="33"/>
      <c r="B79" s="26" t="s">
        <v>111</v>
      </c>
      <c r="C79" s="37">
        <v>1.3599999999999999E-2</v>
      </c>
      <c r="D79" s="37">
        <v>1.44E-2</v>
      </c>
      <c r="E79" s="37">
        <v>1.6799999999999999E-2</v>
      </c>
      <c r="F79" s="37">
        <v>1.2E-2</v>
      </c>
      <c r="G79" s="37">
        <v>6.4000000000000003E-3</v>
      </c>
      <c r="H79" s="37">
        <v>0</v>
      </c>
      <c r="I79" s="37">
        <v>0</v>
      </c>
      <c r="J79" s="38">
        <v>0</v>
      </c>
      <c r="K79" s="38">
        <v>0</v>
      </c>
      <c r="L79" s="38">
        <v>0</v>
      </c>
      <c r="M79" s="37">
        <v>0</v>
      </c>
      <c r="N79" s="37">
        <v>0</v>
      </c>
      <c r="O79" s="37">
        <v>8.0000000000000004E-4</v>
      </c>
      <c r="P79" s="37">
        <v>3.2000000000000002E-3</v>
      </c>
      <c r="Q79" s="37">
        <v>4.0000000000000001E-3</v>
      </c>
      <c r="R79" s="37">
        <v>4.0000000000000001E-3</v>
      </c>
      <c r="S79" s="37">
        <v>6.4000000000000003E-3</v>
      </c>
      <c r="T79" s="37">
        <v>7.1999999999999998E-3</v>
      </c>
      <c r="U79" s="38">
        <v>1.04E-2</v>
      </c>
      <c r="V79" s="38">
        <v>6.4000000000000003E-3</v>
      </c>
      <c r="W79" s="38">
        <v>4.7999999999999996E-3</v>
      </c>
      <c r="X79" s="37">
        <v>5.5999999999999999E-3</v>
      </c>
      <c r="Y79" s="37">
        <v>7.1999999999999998E-3</v>
      </c>
      <c r="Z79" s="37">
        <v>1.2E-2</v>
      </c>
      <c r="AA79" s="37"/>
      <c r="AB79" s="34">
        <f t="shared" si="6"/>
        <v>0.13519999999999999</v>
      </c>
      <c r="AC79" s="26">
        <f t="shared" si="7"/>
        <v>0.33531746031746035</v>
      </c>
      <c r="AD79" s="27" t="e">
        <f t="shared" si="8"/>
        <v>#DIV/0!</v>
      </c>
      <c r="AE79" s="27">
        <f t="shared" si="9"/>
        <v>0.54166666666666663</v>
      </c>
      <c r="AF79" s="28">
        <f t="shared" si="10"/>
        <v>0</v>
      </c>
      <c r="AG79" s="28">
        <f t="shared" si="11"/>
        <v>1.04E-2</v>
      </c>
    </row>
    <row r="80" spans="1:33" s="35" customFormat="1" ht="12.75" customHeight="1">
      <c r="A80" s="33"/>
      <c r="B80" s="26" t="s">
        <v>152</v>
      </c>
      <c r="C80" s="37">
        <v>4.9200000000000001E-2</v>
      </c>
      <c r="D80" s="37">
        <v>4.6800000000000001E-2</v>
      </c>
      <c r="E80" s="37">
        <v>4.9200000000000001E-2</v>
      </c>
      <c r="F80" s="37">
        <v>4.8000000000000001E-2</v>
      </c>
      <c r="G80" s="37">
        <v>4.9200000000000001E-2</v>
      </c>
      <c r="H80" s="37">
        <v>4.8000000000000001E-2</v>
      </c>
      <c r="I80" s="37">
        <v>4.8000000000000001E-2</v>
      </c>
      <c r="J80" s="38">
        <v>4.8000000000000001E-2</v>
      </c>
      <c r="K80" s="38">
        <v>4.8000000000000001E-2</v>
      </c>
      <c r="L80" s="38">
        <v>4.9200000000000001E-2</v>
      </c>
      <c r="M80" s="37">
        <v>4.6800000000000001E-2</v>
      </c>
      <c r="N80" s="37">
        <v>4.9200000000000001E-2</v>
      </c>
      <c r="O80" s="37">
        <v>4.8000000000000001E-2</v>
      </c>
      <c r="P80" s="37">
        <v>4.8000000000000001E-2</v>
      </c>
      <c r="Q80" s="37">
        <v>4.6800000000000001E-2</v>
      </c>
      <c r="R80" s="37">
        <v>4.9200000000000001E-2</v>
      </c>
      <c r="S80" s="37">
        <v>4.8000000000000001E-2</v>
      </c>
      <c r="T80" s="37">
        <v>4.9200000000000001E-2</v>
      </c>
      <c r="U80" s="38">
        <v>4.8000000000000001E-2</v>
      </c>
      <c r="V80" s="38">
        <v>4.9200000000000001E-2</v>
      </c>
      <c r="W80" s="38">
        <v>4.6800000000000001E-2</v>
      </c>
      <c r="X80" s="37">
        <v>4.9200000000000001E-2</v>
      </c>
      <c r="Y80" s="37">
        <v>4.8000000000000001E-2</v>
      </c>
      <c r="Z80" s="37">
        <v>4.9200000000000001E-2</v>
      </c>
      <c r="AA80" s="37"/>
      <c r="AB80" s="34">
        <f t="shared" si="6"/>
        <v>1.1592</v>
      </c>
      <c r="AC80" s="26">
        <f t="shared" si="7"/>
        <v>0.98170731707317083</v>
      </c>
      <c r="AD80" s="27">
        <f t="shared" si="8"/>
        <v>0.98170731707317083</v>
      </c>
      <c r="AE80" s="27">
        <f t="shared" si="9"/>
        <v>0.98170731707317083</v>
      </c>
      <c r="AF80" s="28">
        <f t="shared" si="10"/>
        <v>4.9200000000000001E-2</v>
      </c>
      <c r="AG80" s="28">
        <f t="shared" si="11"/>
        <v>4.9200000000000001E-2</v>
      </c>
    </row>
    <row r="81" spans="1:33" s="35" customFormat="1" ht="12.75" customHeight="1">
      <c r="A81" s="33"/>
      <c r="B81" s="26" t="s">
        <v>153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8">
        <v>0</v>
      </c>
      <c r="K81" s="38">
        <v>0</v>
      </c>
      <c r="L81" s="38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8">
        <v>0</v>
      </c>
      <c r="V81" s="38">
        <v>0</v>
      </c>
      <c r="W81" s="38">
        <v>0</v>
      </c>
      <c r="X81" s="37">
        <v>0</v>
      </c>
      <c r="Y81" s="37">
        <v>0</v>
      </c>
      <c r="Z81" s="37">
        <v>0</v>
      </c>
      <c r="AA81" s="37"/>
      <c r="AB81" s="34">
        <f t="shared" si="6"/>
        <v>0</v>
      </c>
      <c r="AC81" s="26" t="e">
        <f t="shared" si="7"/>
        <v>#DIV/0!</v>
      </c>
      <c r="AD81" s="27" t="e">
        <f t="shared" si="8"/>
        <v>#DIV/0!</v>
      </c>
      <c r="AE81" s="27" t="e">
        <f t="shared" si="9"/>
        <v>#DIV/0!</v>
      </c>
      <c r="AF81" s="28">
        <f t="shared" si="10"/>
        <v>0</v>
      </c>
      <c r="AG81" s="28">
        <f t="shared" si="11"/>
        <v>0</v>
      </c>
    </row>
    <row r="82" spans="1:33" s="35" customFormat="1" ht="12.75" customHeight="1">
      <c r="A82" s="33"/>
      <c r="B82" s="26" t="s">
        <v>154</v>
      </c>
      <c r="C82" s="37">
        <v>0.1356</v>
      </c>
      <c r="D82" s="37">
        <v>0.1368</v>
      </c>
      <c r="E82" s="37">
        <v>0.13800000000000001</v>
      </c>
      <c r="F82" s="37">
        <v>0.13800000000000001</v>
      </c>
      <c r="G82" s="37">
        <v>0.12720000000000001</v>
      </c>
      <c r="H82" s="37">
        <v>0.10920000000000001</v>
      </c>
      <c r="I82" s="37">
        <v>0.108</v>
      </c>
      <c r="J82" s="38">
        <v>0.10199999999999999</v>
      </c>
      <c r="K82" s="38">
        <v>0.108</v>
      </c>
      <c r="L82" s="38">
        <v>0.1116</v>
      </c>
      <c r="M82" s="37">
        <v>0.10440000000000001</v>
      </c>
      <c r="N82" s="37">
        <v>0.1008</v>
      </c>
      <c r="O82" s="37">
        <v>0.1176</v>
      </c>
      <c r="P82" s="37">
        <v>0.1188</v>
      </c>
      <c r="Q82" s="37">
        <v>0.10440000000000001</v>
      </c>
      <c r="R82" s="37">
        <v>0.10920000000000001</v>
      </c>
      <c r="S82" s="37">
        <v>0.10440000000000001</v>
      </c>
      <c r="T82" s="37">
        <v>0.1212</v>
      </c>
      <c r="U82" s="38">
        <v>0.1212</v>
      </c>
      <c r="V82" s="38">
        <v>0.12839999999999999</v>
      </c>
      <c r="W82" s="38">
        <v>0.13320000000000001</v>
      </c>
      <c r="X82" s="37">
        <v>0.12479999999999999</v>
      </c>
      <c r="Y82" s="37">
        <v>0.13800000000000001</v>
      </c>
      <c r="Z82" s="37">
        <v>0.14760000000000001</v>
      </c>
      <c r="AA82" s="37"/>
      <c r="AB82" s="34">
        <f t="shared" si="6"/>
        <v>2.8884000000000003</v>
      </c>
      <c r="AC82" s="26">
        <f t="shared" si="7"/>
        <v>0.81537940379403795</v>
      </c>
      <c r="AD82" s="27">
        <f t="shared" si="8"/>
        <v>1.0784050179211471</v>
      </c>
      <c r="AE82" s="27">
        <f t="shared" si="9"/>
        <v>0.9035285285285285</v>
      </c>
      <c r="AF82" s="28">
        <f t="shared" si="10"/>
        <v>0.1116</v>
      </c>
      <c r="AG82" s="28">
        <f t="shared" si="11"/>
        <v>0.13320000000000001</v>
      </c>
    </row>
    <row r="83" spans="1:33" s="35" customFormat="1" ht="12.75" customHeight="1">
      <c r="A83" s="33"/>
      <c r="B83" s="26" t="s">
        <v>155</v>
      </c>
      <c r="C83" s="37">
        <v>7.4399999999999994E-2</v>
      </c>
      <c r="D83" s="37">
        <v>7.5600000000000001E-2</v>
      </c>
      <c r="E83" s="37">
        <v>7.1999999999999995E-2</v>
      </c>
      <c r="F83" s="37">
        <v>7.4399999999999994E-2</v>
      </c>
      <c r="G83" s="37">
        <v>6.8400000000000002E-2</v>
      </c>
      <c r="H83" s="37">
        <v>5.3999999999999999E-2</v>
      </c>
      <c r="I83" s="37">
        <v>0.03</v>
      </c>
      <c r="J83" s="38">
        <v>0.03</v>
      </c>
      <c r="K83" s="38">
        <v>3.7199999999999997E-2</v>
      </c>
      <c r="L83" s="38">
        <v>2.8799999999999999E-2</v>
      </c>
      <c r="M83" s="37">
        <v>3.9600000000000003E-2</v>
      </c>
      <c r="N83" s="37">
        <v>4.5600000000000002E-2</v>
      </c>
      <c r="O83" s="37">
        <v>3.5999999999999997E-2</v>
      </c>
      <c r="P83" s="37">
        <v>4.6800000000000001E-2</v>
      </c>
      <c r="Q83" s="37">
        <v>5.28E-2</v>
      </c>
      <c r="R83" s="37">
        <v>3.9600000000000003E-2</v>
      </c>
      <c r="S83" s="37">
        <v>4.6800000000000001E-2</v>
      </c>
      <c r="T83" s="37">
        <v>5.6399999999999999E-2</v>
      </c>
      <c r="U83" s="38">
        <v>6.8400000000000002E-2</v>
      </c>
      <c r="V83" s="38">
        <v>7.4399999999999994E-2</v>
      </c>
      <c r="W83" s="38">
        <v>7.9200000000000007E-2</v>
      </c>
      <c r="X83" s="37">
        <v>7.8E-2</v>
      </c>
      <c r="Y83" s="37">
        <v>8.1600000000000006E-2</v>
      </c>
      <c r="Z83" s="37">
        <v>8.7599999999999997E-2</v>
      </c>
      <c r="AA83" s="37"/>
      <c r="AB83" s="34">
        <f t="shared" si="6"/>
        <v>1.3775999999999999</v>
      </c>
      <c r="AC83" s="26">
        <f t="shared" si="7"/>
        <v>0.65525114155251141</v>
      </c>
      <c r="AD83" s="27">
        <f t="shared" si="8"/>
        <v>1.5430107526881722</v>
      </c>
      <c r="AE83" s="27">
        <f t="shared" si="9"/>
        <v>0.7247474747474747</v>
      </c>
      <c r="AF83" s="28">
        <f t="shared" si="10"/>
        <v>3.7199999999999997E-2</v>
      </c>
      <c r="AG83" s="28">
        <f t="shared" si="11"/>
        <v>7.9200000000000007E-2</v>
      </c>
    </row>
    <row r="84" spans="1:33" s="35" customFormat="1" ht="12.75" customHeight="1">
      <c r="A84" s="33"/>
      <c r="B84" s="26" t="s">
        <v>156</v>
      </c>
      <c r="C84" s="37">
        <v>6.7199999999999996E-2</v>
      </c>
      <c r="D84" s="37">
        <v>6.7199999999999996E-2</v>
      </c>
      <c r="E84" s="37">
        <v>6.7199999999999996E-2</v>
      </c>
      <c r="F84" s="37">
        <v>6.7199999999999996E-2</v>
      </c>
      <c r="G84" s="37">
        <v>6.7199999999999996E-2</v>
      </c>
      <c r="H84" s="37">
        <v>6.7199999999999996E-2</v>
      </c>
      <c r="I84" s="37">
        <v>6.7199999999999996E-2</v>
      </c>
      <c r="J84" s="38">
        <v>6.6000000000000003E-2</v>
      </c>
      <c r="K84" s="38">
        <v>6.7199999999999996E-2</v>
      </c>
      <c r="L84" s="38">
        <v>6.7199999999999996E-2</v>
      </c>
      <c r="M84" s="37">
        <v>6.7199999999999996E-2</v>
      </c>
      <c r="N84" s="37">
        <v>6.6000000000000003E-2</v>
      </c>
      <c r="O84" s="37">
        <v>6.7199999999999996E-2</v>
      </c>
      <c r="P84" s="37">
        <v>6.7199999999999996E-2</v>
      </c>
      <c r="Q84" s="37">
        <v>6.7199999999999996E-2</v>
      </c>
      <c r="R84" s="37">
        <v>6.7199999999999996E-2</v>
      </c>
      <c r="S84" s="37">
        <v>6.7199999999999996E-2</v>
      </c>
      <c r="T84" s="37">
        <v>6.7199999999999996E-2</v>
      </c>
      <c r="U84" s="38">
        <v>6.7199999999999996E-2</v>
      </c>
      <c r="V84" s="38">
        <v>6.7199999999999996E-2</v>
      </c>
      <c r="W84" s="38">
        <v>6.7199999999999996E-2</v>
      </c>
      <c r="X84" s="37">
        <v>6.7199999999999996E-2</v>
      </c>
      <c r="Y84" s="37">
        <v>6.8400000000000002E-2</v>
      </c>
      <c r="Z84" s="37">
        <v>6.7199999999999996E-2</v>
      </c>
      <c r="AA84" s="37"/>
      <c r="AB84" s="34">
        <f t="shared" si="6"/>
        <v>1.6115999999999995</v>
      </c>
      <c r="AC84" s="26">
        <f t="shared" si="7"/>
        <v>0.98172514619883</v>
      </c>
      <c r="AD84" s="27">
        <f t="shared" si="8"/>
        <v>0.999255952380952</v>
      </c>
      <c r="AE84" s="27">
        <f t="shared" si="9"/>
        <v>0.999255952380952</v>
      </c>
      <c r="AF84" s="28">
        <f t="shared" si="10"/>
        <v>6.7199999999999996E-2</v>
      </c>
      <c r="AG84" s="28">
        <f t="shared" si="11"/>
        <v>6.7199999999999996E-2</v>
      </c>
    </row>
    <row r="85" spans="1:33" s="35" customFormat="1" ht="12.75" customHeight="1">
      <c r="A85" s="33"/>
      <c r="B85" s="26" t="s">
        <v>157</v>
      </c>
      <c r="C85" s="37">
        <v>4.0000000000000002E-4</v>
      </c>
      <c r="D85" s="37">
        <v>4.0000000000000002E-4</v>
      </c>
      <c r="E85" s="37">
        <v>4.0000000000000002E-4</v>
      </c>
      <c r="F85" s="37">
        <v>4.0000000000000002E-4</v>
      </c>
      <c r="G85" s="37">
        <v>4.0000000000000002E-4</v>
      </c>
      <c r="H85" s="37">
        <v>4.0000000000000002E-4</v>
      </c>
      <c r="I85" s="37">
        <v>4.0000000000000002E-4</v>
      </c>
      <c r="J85" s="38">
        <v>0</v>
      </c>
      <c r="K85" s="38">
        <v>0</v>
      </c>
      <c r="L85" s="38">
        <v>4.0000000000000002E-4</v>
      </c>
      <c r="M85" s="37">
        <v>4.0000000000000002E-4</v>
      </c>
      <c r="N85" s="37">
        <v>0</v>
      </c>
      <c r="O85" s="37">
        <v>4.0000000000000002E-4</v>
      </c>
      <c r="P85" s="37">
        <v>8.0000000000000004E-4</v>
      </c>
      <c r="Q85" s="37">
        <v>4.0000000000000002E-4</v>
      </c>
      <c r="R85" s="37">
        <v>4.0000000000000002E-4</v>
      </c>
      <c r="S85" s="37">
        <v>8.0000000000000004E-4</v>
      </c>
      <c r="T85" s="37">
        <v>4.0000000000000002E-4</v>
      </c>
      <c r="U85" s="38">
        <v>8.0000000000000004E-4</v>
      </c>
      <c r="V85" s="38">
        <v>8.0000000000000004E-4</v>
      </c>
      <c r="W85" s="38">
        <v>4.0000000000000002E-4</v>
      </c>
      <c r="X85" s="37">
        <v>8.0000000000000004E-4</v>
      </c>
      <c r="Y85" s="37">
        <v>0</v>
      </c>
      <c r="Z85" s="37">
        <v>4.0000000000000002E-4</v>
      </c>
      <c r="AA85" s="37"/>
      <c r="AB85" s="34">
        <f t="shared" si="6"/>
        <v>1.0000000000000002E-2</v>
      </c>
      <c r="AC85" s="26">
        <f t="shared" si="7"/>
        <v>0.52083333333333337</v>
      </c>
      <c r="AD85" s="27">
        <f t="shared" si="8"/>
        <v>1.0416666666666667</v>
      </c>
      <c r="AE85" s="27">
        <f t="shared" si="9"/>
        <v>0.52083333333333337</v>
      </c>
      <c r="AF85" s="28">
        <f t="shared" si="10"/>
        <v>4.0000000000000002E-4</v>
      </c>
      <c r="AG85" s="28">
        <f t="shared" si="11"/>
        <v>8.0000000000000004E-4</v>
      </c>
    </row>
    <row r="86" spans="1:33" s="35" customFormat="1" ht="12.75" customHeight="1">
      <c r="A86" s="33"/>
      <c r="B86" s="26" t="s">
        <v>158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0</v>
      </c>
      <c r="K86" s="38">
        <v>0</v>
      </c>
      <c r="L86" s="38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8">
        <v>0</v>
      </c>
      <c r="V86" s="38">
        <v>0</v>
      </c>
      <c r="W86" s="38">
        <v>0</v>
      </c>
      <c r="X86" s="37">
        <v>0</v>
      </c>
      <c r="Y86" s="37">
        <v>0</v>
      </c>
      <c r="Z86" s="37">
        <v>0</v>
      </c>
      <c r="AA86" s="37"/>
      <c r="AB86" s="34">
        <f t="shared" si="6"/>
        <v>0</v>
      </c>
      <c r="AC86" s="26" t="e">
        <f t="shared" si="7"/>
        <v>#DIV/0!</v>
      </c>
      <c r="AD86" s="27" t="e">
        <f t="shared" si="8"/>
        <v>#DIV/0!</v>
      </c>
      <c r="AE86" s="27" t="e">
        <f t="shared" si="9"/>
        <v>#DIV/0!</v>
      </c>
      <c r="AF86" s="28">
        <f t="shared" si="10"/>
        <v>0</v>
      </c>
      <c r="AG86" s="28">
        <f t="shared" si="11"/>
        <v>0</v>
      </c>
    </row>
    <row r="87" spans="1:33" s="35" customFormat="1" ht="12.75" customHeight="1">
      <c r="A87" s="33"/>
      <c r="B87" s="26" t="s">
        <v>159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8">
        <v>0</v>
      </c>
      <c r="K87" s="38">
        <v>0</v>
      </c>
      <c r="L87" s="38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8">
        <v>0</v>
      </c>
      <c r="V87" s="38">
        <v>0</v>
      </c>
      <c r="W87" s="38">
        <v>0</v>
      </c>
      <c r="X87" s="37">
        <v>0</v>
      </c>
      <c r="Y87" s="37">
        <v>0</v>
      </c>
      <c r="Z87" s="37">
        <v>0</v>
      </c>
      <c r="AA87" s="37"/>
      <c r="AB87" s="34">
        <f t="shared" si="6"/>
        <v>0</v>
      </c>
      <c r="AC87" s="26" t="e">
        <f t="shared" si="7"/>
        <v>#DIV/0!</v>
      </c>
      <c r="AD87" s="27" t="e">
        <f t="shared" si="8"/>
        <v>#DIV/0!</v>
      </c>
      <c r="AE87" s="27" t="e">
        <f t="shared" si="9"/>
        <v>#DIV/0!</v>
      </c>
      <c r="AF87" s="28">
        <f t="shared" si="10"/>
        <v>0</v>
      </c>
      <c r="AG87" s="28">
        <f t="shared" si="11"/>
        <v>0</v>
      </c>
    </row>
    <row r="88" spans="1:33" s="35" customFormat="1" ht="12.75" customHeight="1">
      <c r="A88" s="33"/>
      <c r="B88" s="26" t="s">
        <v>160</v>
      </c>
      <c r="C88" s="37">
        <v>6.4799999999999996E-2</v>
      </c>
      <c r="D88" s="37">
        <v>6.4799999999999996E-2</v>
      </c>
      <c r="E88" s="37">
        <v>6.4799999999999996E-2</v>
      </c>
      <c r="F88" s="37">
        <v>6.6000000000000003E-2</v>
      </c>
      <c r="G88" s="37">
        <v>6.4799999999999996E-2</v>
      </c>
      <c r="H88" s="37">
        <v>6.4799999999999996E-2</v>
      </c>
      <c r="I88" s="37">
        <v>6.4799999999999996E-2</v>
      </c>
      <c r="J88" s="38">
        <v>6.4799999999999996E-2</v>
      </c>
      <c r="K88" s="38">
        <v>6.4799999999999996E-2</v>
      </c>
      <c r="L88" s="38">
        <v>6.4799999999999996E-2</v>
      </c>
      <c r="M88" s="37">
        <v>6.4799999999999996E-2</v>
      </c>
      <c r="N88" s="37">
        <v>6.4799999999999996E-2</v>
      </c>
      <c r="O88" s="37">
        <v>6.4799999999999996E-2</v>
      </c>
      <c r="P88" s="37">
        <v>6.4799999999999996E-2</v>
      </c>
      <c r="Q88" s="37">
        <v>6.4799999999999996E-2</v>
      </c>
      <c r="R88" s="37">
        <v>6.4799999999999996E-2</v>
      </c>
      <c r="S88" s="37">
        <v>6.4799999999999996E-2</v>
      </c>
      <c r="T88" s="37">
        <v>6.4799999999999996E-2</v>
      </c>
      <c r="U88" s="38">
        <v>6.6000000000000003E-2</v>
      </c>
      <c r="V88" s="38">
        <v>6.4799999999999996E-2</v>
      </c>
      <c r="W88" s="38">
        <v>6.4799999999999996E-2</v>
      </c>
      <c r="X88" s="37">
        <v>6.6000000000000003E-2</v>
      </c>
      <c r="Y88" s="37">
        <v>6.6000000000000003E-2</v>
      </c>
      <c r="Z88" s="37">
        <v>6.4799999999999996E-2</v>
      </c>
      <c r="AA88" s="37"/>
      <c r="AB88" s="34">
        <f t="shared" si="6"/>
        <v>1.5599999999999996</v>
      </c>
      <c r="AC88" s="26">
        <f t="shared" si="7"/>
        <v>0.98484848484848464</v>
      </c>
      <c r="AD88" s="27">
        <f t="shared" si="8"/>
        <v>1.0030864197530862</v>
      </c>
      <c r="AE88" s="27">
        <f t="shared" si="9"/>
        <v>0.98484848484848464</v>
      </c>
      <c r="AF88" s="28">
        <f t="shared" si="10"/>
        <v>6.4799999999999996E-2</v>
      </c>
      <c r="AG88" s="28">
        <f t="shared" si="11"/>
        <v>6.6000000000000003E-2</v>
      </c>
    </row>
    <row r="89" spans="1:33" s="35" customFormat="1" ht="12.75" customHeight="1">
      <c r="A89" s="33"/>
      <c r="B89" s="26" t="s">
        <v>161</v>
      </c>
      <c r="C89" s="37">
        <v>0.1704</v>
      </c>
      <c r="D89" s="37">
        <v>0.16320000000000001</v>
      </c>
      <c r="E89" s="37">
        <v>0.1656</v>
      </c>
      <c r="F89" s="37">
        <v>0.16200000000000001</v>
      </c>
      <c r="G89" s="37">
        <v>0.1608</v>
      </c>
      <c r="H89" s="37">
        <v>0.13200000000000001</v>
      </c>
      <c r="I89" s="37">
        <v>0.1212</v>
      </c>
      <c r="J89" s="38">
        <v>0.1212</v>
      </c>
      <c r="K89" s="38">
        <v>0.1188</v>
      </c>
      <c r="L89" s="38">
        <v>0.12239999999999999</v>
      </c>
      <c r="M89" s="37">
        <v>0.126</v>
      </c>
      <c r="N89" s="37">
        <v>0.13200000000000001</v>
      </c>
      <c r="O89" s="37">
        <v>0.13320000000000001</v>
      </c>
      <c r="P89" s="37">
        <v>0.12479999999999999</v>
      </c>
      <c r="Q89" s="37">
        <v>0.12479999999999999</v>
      </c>
      <c r="R89" s="37">
        <v>0.12479999999999999</v>
      </c>
      <c r="S89" s="37">
        <v>0.13439999999999999</v>
      </c>
      <c r="T89" s="37">
        <v>0.1404</v>
      </c>
      <c r="U89" s="38">
        <v>0.15</v>
      </c>
      <c r="V89" s="38">
        <v>0.16200000000000001</v>
      </c>
      <c r="W89" s="38">
        <v>0.16800000000000001</v>
      </c>
      <c r="X89" s="37">
        <v>0.16800000000000001</v>
      </c>
      <c r="Y89" s="37">
        <v>0.1716</v>
      </c>
      <c r="Z89" s="37">
        <v>0.17519999999999999</v>
      </c>
      <c r="AA89" s="37"/>
      <c r="AB89" s="34">
        <f t="shared" si="6"/>
        <v>3.4728000000000003</v>
      </c>
      <c r="AC89" s="26">
        <f t="shared" si="7"/>
        <v>0.82591324200913263</v>
      </c>
      <c r="AD89" s="27">
        <f t="shared" si="8"/>
        <v>1.1821895424836604</v>
      </c>
      <c r="AE89" s="27">
        <f t="shared" si="9"/>
        <v>0.86130952380952386</v>
      </c>
      <c r="AF89" s="28">
        <f t="shared" si="10"/>
        <v>0.12239999999999999</v>
      </c>
      <c r="AG89" s="28">
        <f t="shared" si="11"/>
        <v>0.16800000000000001</v>
      </c>
    </row>
    <row r="90" spans="1:33" s="35" customFormat="1" ht="12.75" customHeight="1">
      <c r="A90" s="33"/>
      <c r="B90" s="45" t="s">
        <v>162</v>
      </c>
      <c r="C90" s="46">
        <v>1.6274999999999999</v>
      </c>
      <c r="D90" s="46">
        <v>1.617</v>
      </c>
      <c r="E90" s="46">
        <v>1.6254</v>
      </c>
      <c r="F90" s="46">
        <v>1.6212</v>
      </c>
      <c r="G90" s="46">
        <v>1.6128</v>
      </c>
      <c r="H90" s="46">
        <v>1.5896999999999999</v>
      </c>
      <c r="I90" s="46">
        <v>1.5371999999999999</v>
      </c>
      <c r="J90" s="46">
        <v>1.5371999999999999</v>
      </c>
      <c r="K90" s="46">
        <v>1.5435000000000001</v>
      </c>
      <c r="L90" s="46">
        <v>1.5624</v>
      </c>
      <c r="M90" s="46">
        <v>1.5645</v>
      </c>
      <c r="N90" s="46">
        <v>1.5666</v>
      </c>
      <c r="O90" s="46">
        <v>1.512</v>
      </c>
      <c r="P90" s="46">
        <v>1.5371999999999999</v>
      </c>
      <c r="Q90" s="46">
        <v>1.5350999999999999</v>
      </c>
      <c r="R90" s="46">
        <v>1.5287999999999999</v>
      </c>
      <c r="S90" s="46">
        <v>1.5456000000000001</v>
      </c>
      <c r="T90" s="46">
        <v>1.5519000000000001</v>
      </c>
      <c r="U90" s="46">
        <v>1.5939000000000001</v>
      </c>
      <c r="V90" s="46">
        <v>1.5981000000000001</v>
      </c>
      <c r="W90" s="46">
        <v>1.5875999999999999</v>
      </c>
      <c r="X90" s="46">
        <v>1.5875999999999999</v>
      </c>
      <c r="Y90" s="46">
        <v>1.4888999999999999</v>
      </c>
      <c r="Z90" s="46">
        <v>1.4846999999999999</v>
      </c>
      <c r="AA90" s="46"/>
      <c r="AB90" s="34">
        <f t="shared" si="6"/>
        <v>37.556400000000004</v>
      </c>
      <c r="AC90" s="26">
        <f t="shared" si="7"/>
        <v>0.96150537634408606</v>
      </c>
      <c r="AD90" s="27">
        <f t="shared" si="8"/>
        <v>1.0015681003584229</v>
      </c>
      <c r="AE90" s="27">
        <f t="shared" si="9"/>
        <v>0.97919404292597456</v>
      </c>
      <c r="AF90" s="28">
        <f t="shared" si="10"/>
        <v>1.5624</v>
      </c>
      <c r="AG90" s="28">
        <f t="shared" si="11"/>
        <v>1.5981000000000001</v>
      </c>
    </row>
    <row r="91" spans="1:33" s="35" customFormat="1" ht="12.75" customHeight="1">
      <c r="A91" s="33"/>
      <c r="B91" s="26" t="s">
        <v>163</v>
      </c>
      <c r="C91" s="37">
        <v>8.4000000000000005E-2</v>
      </c>
      <c r="D91" s="37">
        <v>8.4000000000000005E-2</v>
      </c>
      <c r="E91" s="37">
        <v>8.8200000000000001E-2</v>
      </c>
      <c r="F91" s="37">
        <v>8.4000000000000005E-2</v>
      </c>
      <c r="G91" s="37">
        <v>8.4000000000000005E-2</v>
      </c>
      <c r="H91" s="37">
        <v>7.9799999999999996E-2</v>
      </c>
      <c r="I91" s="37">
        <v>7.5600000000000001E-2</v>
      </c>
      <c r="J91" s="38">
        <v>7.9799999999999996E-2</v>
      </c>
      <c r="K91" s="38">
        <v>7.5600000000000001E-2</v>
      </c>
      <c r="L91" s="38">
        <v>7.5600000000000001E-2</v>
      </c>
      <c r="M91" s="37">
        <v>7.1400000000000005E-2</v>
      </c>
      <c r="N91" s="37">
        <v>7.5600000000000001E-2</v>
      </c>
      <c r="O91" s="37">
        <v>7.5600000000000001E-2</v>
      </c>
      <c r="P91" s="37">
        <v>7.1400000000000005E-2</v>
      </c>
      <c r="Q91" s="37">
        <v>7.1400000000000005E-2</v>
      </c>
      <c r="R91" s="37">
        <v>7.5600000000000001E-2</v>
      </c>
      <c r="S91" s="37">
        <v>7.5600000000000001E-2</v>
      </c>
      <c r="T91" s="37">
        <v>7.1400000000000005E-2</v>
      </c>
      <c r="U91" s="38">
        <v>7.5600000000000001E-2</v>
      </c>
      <c r="V91" s="38">
        <v>7.5600000000000001E-2</v>
      </c>
      <c r="W91" s="38">
        <v>7.5600000000000001E-2</v>
      </c>
      <c r="X91" s="37">
        <v>7.9799999999999996E-2</v>
      </c>
      <c r="Y91" s="37">
        <v>7.1400000000000005E-2</v>
      </c>
      <c r="Z91" s="37">
        <v>7.1400000000000005E-2</v>
      </c>
      <c r="AA91" s="37"/>
      <c r="AB91" s="34">
        <f t="shared" si="6"/>
        <v>1.8479999999999999</v>
      </c>
      <c r="AC91" s="26">
        <f t="shared" si="7"/>
        <v>0.87301587301587302</v>
      </c>
      <c r="AD91" s="27">
        <f t="shared" si="8"/>
        <v>0.96491228070175439</v>
      </c>
      <c r="AE91" s="27">
        <f t="shared" si="9"/>
        <v>1.0185185185185186</v>
      </c>
      <c r="AF91" s="28">
        <f t="shared" si="10"/>
        <v>7.9799999999999996E-2</v>
      </c>
      <c r="AG91" s="28">
        <f t="shared" si="11"/>
        <v>7.5600000000000001E-2</v>
      </c>
    </row>
    <row r="92" spans="1:33" s="35" customFormat="1" ht="12.75" customHeight="1">
      <c r="A92" s="33"/>
      <c r="B92" s="26" t="s">
        <v>164</v>
      </c>
      <c r="C92" s="37">
        <v>0.30030000000000001</v>
      </c>
      <c r="D92" s="37">
        <v>0.30030000000000001</v>
      </c>
      <c r="E92" s="37">
        <v>0.30659999999999998</v>
      </c>
      <c r="F92" s="37">
        <v>0.30659999999999998</v>
      </c>
      <c r="G92" s="37">
        <v>0.30030000000000001</v>
      </c>
      <c r="H92" s="37">
        <v>0.2898</v>
      </c>
      <c r="I92" s="37">
        <v>0.28139999999999998</v>
      </c>
      <c r="J92" s="38">
        <v>0.28349999999999997</v>
      </c>
      <c r="K92" s="38">
        <v>0.28349999999999997</v>
      </c>
      <c r="L92" s="38">
        <v>0.28139999999999998</v>
      </c>
      <c r="M92" s="37">
        <v>0.27929999999999999</v>
      </c>
      <c r="N92" s="37">
        <v>0.27929999999999999</v>
      </c>
      <c r="O92" s="37">
        <v>0.27929999999999999</v>
      </c>
      <c r="P92" s="37">
        <v>0.27929999999999999</v>
      </c>
      <c r="Q92" s="37">
        <v>0.28349999999999997</v>
      </c>
      <c r="R92" s="37">
        <v>0.28349999999999997</v>
      </c>
      <c r="S92" s="37">
        <v>0.28770000000000001</v>
      </c>
      <c r="T92" s="37">
        <v>0.28560000000000002</v>
      </c>
      <c r="U92" s="38">
        <v>0.29189999999999999</v>
      </c>
      <c r="V92" s="38">
        <v>0.29399999999999998</v>
      </c>
      <c r="W92" s="38">
        <v>0.30030000000000001</v>
      </c>
      <c r="X92" s="37">
        <v>0.30030000000000001</v>
      </c>
      <c r="Y92" s="37">
        <v>0.30449999999999999</v>
      </c>
      <c r="Z92" s="37">
        <v>0.30659999999999998</v>
      </c>
      <c r="AA92" s="37"/>
      <c r="AB92" s="34">
        <f t="shared" si="6"/>
        <v>6.9887999999999995</v>
      </c>
      <c r="AC92" s="26">
        <f t="shared" si="7"/>
        <v>0.94977168949771684</v>
      </c>
      <c r="AD92" s="27">
        <f t="shared" si="8"/>
        <v>1.0271604938271603</v>
      </c>
      <c r="AE92" s="27">
        <f t="shared" si="9"/>
        <v>0.9696969696969695</v>
      </c>
      <c r="AF92" s="28">
        <f t="shared" si="10"/>
        <v>0.28349999999999997</v>
      </c>
      <c r="AG92" s="28">
        <f t="shared" si="11"/>
        <v>0.30030000000000001</v>
      </c>
    </row>
    <row r="93" spans="1:33" s="35" customFormat="1" ht="12.75" customHeight="1">
      <c r="A93" s="33"/>
      <c r="B93" s="26" t="s">
        <v>165</v>
      </c>
      <c r="C93" s="37">
        <v>0.98699999999999999</v>
      </c>
      <c r="D93" s="37">
        <v>0.97440000000000004</v>
      </c>
      <c r="E93" s="37">
        <v>0.97440000000000004</v>
      </c>
      <c r="F93" s="37">
        <v>0.97440000000000004</v>
      </c>
      <c r="G93" s="37">
        <v>0.98699999999999999</v>
      </c>
      <c r="H93" s="37">
        <v>0.98280000000000001</v>
      </c>
      <c r="I93" s="37">
        <v>0.97019999999999995</v>
      </c>
      <c r="J93" s="38">
        <v>0.97440000000000004</v>
      </c>
      <c r="K93" s="38">
        <v>0.98280000000000001</v>
      </c>
      <c r="L93" s="38">
        <v>0.98699999999999999</v>
      </c>
      <c r="M93" s="37">
        <v>0.99119999999999997</v>
      </c>
      <c r="N93" s="37">
        <v>1.008</v>
      </c>
      <c r="O93" s="37">
        <v>0.95340000000000003</v>
      </c>
      <c r="P93" s="37">
        <v>0.97440000000000004</v>
      </c>
      <c r="Q93" s="37">
        <v>0.97440000000000004</v>
      </c>
      <c r="R93" s="37">
        <v>0.95340000000000003</v>
      </c>
      <c r="S93" s="37">
        <v>0.96179999999999999</v>
      </c>
      <c r="T93" s="37">
        <v>0.97019999999999995</v>
      </c>
      <c r="U93" s="38">
        <v>0.98699999999999999</v>
      </c>
      <c r="V93" s="38">
        <v>0.99119999999999997</v>
      </c>
      <c r="W93" s="38">
        <v>0.97019999999999995</v>
      </c>
      <c r="X93" s="37">
        <v>0.96599999999999997</v>
      </c>
      <c r="Y93" s="37">
        <v>0.86519999999999997</v>
      </c>
      <c r="Z93" s="37">
        <v>0.84840000000000004</v>
      </c>
      <c r="AA93" s="37"/>
      <c r="AB93" s="34">
        <f t="shared" si="6"/>
        <v>23.209199999999996</v>
      </c>
      <c r="AC93" s="26">
        <f t="shared" si="7"/>
        <v>0.95937499999999987</v>
      </c>
      <c r="AD93" s="27">
        <f t="shared" si="8"/>
        <v>0.97978723404255308</v>
      </c>
      <c r="AE93" s="27">
        <f t="shared" si="9"/>
        <v>0.97563559322033888</v>
      </c>
      <c r="AF93" s="28">
        <f t="shared" si="10"/>
        <v>0.98699999999999999</v>
      </c>
      <c r="AG93" s="28">
        <f t="shared" si="11"/>
        <v>0.99119999999999997</v>
      </c>
    </row>
    <row r="94" spans="1:33" s="35" customFormat="1" ht="12.75" customHeight="1">
      <c r="A94" s="33"/>
      <c r="B94" s="26" t="s">
        <v>166</v>
      </c>
      <c r="C94" s="37">
        <v>0.25619999999999998</v>
      </c>
      <c r="D94" s="37">
        <v>0.25829999999999997</v>
      </c>
      <c r="E94" s="37">
        <v>0.25619999999999998</v>
      </c>
      <c r="F94" s="37">
        <v>0.25619999999999998</v>
      </c>
      <c r="G94" s="37">
        <v>0.24149999999999999</v>
      </c>
      <c r="H94" s="37">
        <v>0.23730000000000001</v>
      </c>
      <c r="I94" s="37">
        <v>0.21</v>
      </c>
      <c r="J94" s="38">
        <v>0.19950000000000001</v>
      </c>
      <c r="K94" s="38">
        <v>0.2016</v>
      </c>
      <c r="L94" s="38">
        <v>0.21840000000000001</v>
      </c>
      <c r="M94" s="37">
        <v>0.22259999999999999</v>
      </c>
      <c r="N94" s="37">
        <v>0.20369999999999999</v>
      </c>
      <c r="O94" s="37">
        <v>0.20369999999999999</v>
      </c>
      <c r="P94" s="37">
        <v>0.21210000000000001</v>
      </c>
      <c r="Q94" s="37">
        <v>0.20580000000000001</v>
      </c>
      <c r="R94" s="37">
        <v>0.21629999999999999</v>
      </c>
      <c r="S94" s="37">
        <v>0.2205</v>
      </c>
      <c r="T94" s="37">
        <v>0.22470000000000001</v>
      </c>
      <c r="U94" s="38">
        <v>0.2394</v>
      </c>
      <c r="V94" s="38">
        <v>0.23730000000000001</v>
      </c>
      <c r="W94" s="38">
        <v>0.24149999999999999</v>
      </c>
      <c r="X94" s="37">
        <v>0.24149999999999999</v>
      </c>
      <c r="Y94" s="37">
        <v>0.24779999999999999</v>
      </c>
      <c r="Z94" s="37">
        <v>0.25829999999999997</v>
      </c>
      <c r="AA94" s="37"/>
      <c r="AB94" s="34">
        <f t="shared" si="6"/>
        <v>5.5104000000000006</v>
      </c>
      <c r="AC94" s="26">
        <f t="shared" si="7"/>
        <v>0.88888888888888906</v>
      </c>
      <c r="AD94" s="27">
        <f t="shared" si="8"/>
        <v>1.0512820512820513</v>
      </c>
      <c r="AE94" s="27">
        <f t="shared" si="9"/>
        <v>0.95072463768115956</v>
      </c>
      <c r="AF94" s="28">
        <f t="shared" si="10"/>
        <v>0.21840000000000001</v>
      </c>
      <c r="AG94" s="28">
        <f t="shared" si="11"/>
        <v>0.24149999999999999</v>
      </c>
    </row>
    <row r="95" spans="1:33" s="35" customFormat="1" ht="12.75" customHeight="1">
      <c r="A95" s="33"/>
      <c r="B95" s="45" t="s">
        <v>167</v>
      </c>
      <c r="C95" s="46">
        <v>0.57069999999999999</v>
      </c>
      <c r="D95" s="46">
        <v>0.62290000000000001</v>
      </c>
      <c r="E95" s="46">
        <v>0.60870000000000002</v>
      </c>
      <c r="F95" s="46">
        <v>0.61299999999999999</v>
      </c>
      <c r="G95" s="46">
        <v>0.64200000000000002</v>
      </c>
      <c r="H95" s="46">
        <v>0.59989999999999999</v>
      </c>
      <c r="I95" s="46">
        <v>0.48949999999999999</v>
      </c>
      <c r="J95" s="46">
        <v>0.41560000000000002</v>
      </c>
      <c r="K95" s="46">
        <v>0.40060000000000001</v>
      </c>
      <c r="L95" s="46">
        <v>0.37759999999999999</v>
      </c>
      <c r="M95" s="46">
        <v>0.44490000000000002</v>
      </c>
      <c r="N95" s="46">
        <v>0.41310000000000002</v>
      </c>
      <c r="O95" s="46">
        <v>0.42930000000000001</v>
      </c>
      <c r="P95" s="46">
        <v>0.41539999999999999</v>
      </c>
      <c r="Q95" s="46">
        <v>0.45479999999999998</v>
      </c>
      <c r="R95" s="46">
        <v>0.47499999999999998</v>
      </c>
      <c r="S95" s="46">
        <v>0.56489999999999996</v>
      </c>
      <c r="T95" s="46">
        <v>0.6784</v>
      </c>
      <c r="U95" s="46">
        <v>0.72960000000000003</v>
      </c>
      <c r="V95" s="46">
        <v>0.78790000000000004</v>
      </c>
      <c r="W95" s="46">
        <v>0.81189999999999996</v>
      </c>
      <c r="X95" s="46">
        <v>0.81779999999999997</v>
      </c>
      <c r="Y95" s="46">
        <v>0.6865</v>
      </c>
      <c r="Z95" s="46">
        <v>0.56779999999999997</v>
      </c>
      <c r="AA95" s="46"/>
      <c r="AB95" s="34">
        <f t="shared" si="6"/>
        <v>13.617800000000001</v>
      </c>
      <c r="AC95" s="26">
        <f t="shared" si="7"/>
        <v>0.69382285807450894</v>
      </c>
      <c r="AD95" s="27">
        <f t="shared" si="8"/>
        <v>1.3652751042669233</v>
      </c>
      <c r="AE95" s="27">
        <f t="shared" si="9"/>
        <v>0.69886480272611584</v>
      </c>
      <c r="AF95" s="28">
        <f t="shared" si="10"/>
        <v>0.41560000000000002</v>
      </c>
      <c r="AG95" s="28">
        <f t="shared" si="11"/>
        <v>0.81189999999999996</v>
      </c>
    </row>
    <row r="96" spans="1:33" s="35" customFormat="1" ht="12.75" customHeight="1">
      <c r="A96" s="33"/>
      <c r="B96" s="26" t="s">
        <v>168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8">
        <v>0</v>
      </c>
      <c r="K96" s="38">
        <v>0</v>
      </c>
      <c r="L96" s="38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8">
        <v>0</v>
      </c>
      <c r="V96" s="38">
        <v>0</v>
      </c>
      <c r="W96" s="38">
        <v>0</v>
      </c>
      <c r="X96" s="37">
        <v>0</v>
      </c>
      <c r="Y96" s="37">
        <v>0</v>
      </c>
      <c r="Z96" s="37">
        <v>2.0999999999999999E-3</v>
      </c>
      <c r="AA96" s="37"/>
      <c r="AB96" s="34">
        <f t="shared" si="6"/>
        <v>2.0999999999999999E-3</v>
      </c>
      <c r="AC96" s="26">
        <f t="shared" si="7"/>
        <v>4.1666666666666671E-2</v>
      </c>
      <c r="AD96" s="27" t="e">
        <f t="shared" si="8"/>
        <v>#DIV/0!</v>
      </c>
      <c r="AE96" s="27" t="e">
        <f t="shared" si="9"/>
        <v>#DIV/0!</v>
      </c>
      <c r="AF96" s="28">
        <f t="shared" si="10"/>
        <v>0</v>
      </c>
      <c r="AG96" s="28">
        <f t="shared" si="11"/>
        <v>0</v>
      </c>
    </row>
    <row r="97" spans="1:33" s="35" customFormat="1" ht="12.75" customHeight="1">
      <c r="A97" s="33"/>
      <c r="B97" s="26" t="s">
        <v>169</v>
      </c>
      <c r="C97" s="37">
        <v>0.1323</v>
      </c>
      <c r="D97" s="37">
        <v>0.13650000000000001</v>
      </c>
      <c r="E97" s="37">
        <v>0.14069999999999999</v>
      </c>
      <c r="F97" s="37">
        <v>0.1386</v>
      </c>
      <c r="G97" s="37">
        <v>0.14280000000000001</v>
      </c>
      <c r="H97" s="37">
        <v>0.14069999999999999</v>
      </c>
      <c r="I97" s="37">
        <v>0.14069999999999999</v>
      </c>
      <c r="J97" s="38">
        <v>0.14280000000000001</v>
      </c>
      <c r="K97" s="38">
        <v>0.14699999999999999</v>
      </c>
      <c r="L97" s="38">
        <v>0.1512</v>
      </c>
      <c r="M97" s="37">
        <v>0.1449</v>
      </c>
      <c r="N97" s="37">
        <v>0.14910000000000001</v>
      </c>
      <c r="O97" s="37">
        <v>0.1701</v>
      </c>
      <c r="P97" s="37">
        <v>0.17219999999999999</v>
      </c>
      <c r="Q97" s="37">
        <v>0.1764</v>
      </c>
      <c r="R97" s="37">
        <v>0.18060000000000001</v>
      </c>
      <c r="S97" s="37">
        <v>0.17849999999999999</v>
      </c>
      <c r="T97" s="37">
        <v>0.18479999999999999</v>
      </c>
      <c r="U97" s="38">
        <v>0.18479999999999999</v>
      </c>
      <c r="V97" s="38">
        <v>0.17430000000000001</v>
      </c>
      <c r="W97" s="38">
        <v>0.1575</v>
      </c>
      <c r="X97" s="37">
        <v>0.15540000000000001</v>
      </c>
      <c r="Y97" s="37">
        <v>0.1449</v>
      </c>
      <c r="Z97" s="37">
        <v>0.1449</v>
      </c>
      <c r="AA97" s="37"/>
      <c r="AB97" s="34">
        <f t="shared" si="6"/>
        <v>3.7317000000000009</v>
      </c>
      <c r="AC97" s="26">
        <f t="shared" si="7"/>
        <v>0.84138257575757591</v>
      </c>
      <c r="AD97" s="27">
        <f t="shared" si="8"/>
        <v>1.0283564814814816</v>
      </c>
      <c r="AE97" s="27">
        <f t="shared" si="9"/>
        <v>0.84138257575757591</v>
      </c>
      <c r="AF97" s="28">
        <f t="shared" si="10"/>
        <v>0.1512</v>
      </c>
      <c r="AG97" s="28">
        <f t="shared" si="11"/>
        <v>0.18479999999999999</v>
      </c>
    </row>
    <row r="98" spans="1:33" s="35" customFormat="1" ht="12.75" customHeight="1">
      <c r="A98" s="33"/>
      <c r="B98" s="26" t="s">
        <v>170</v>
      </c>
      <c r="C98" s="37">
        <v>2.5600000000000001E-2</v>
      </c>
      <c r="D98" s="37">
        <v>5.04E-2</v>
      </c>
      <c r="E98" s="37">
        <v>4.5600000000000002E-2</v>
      </c>
      <c r="F98" s="37">
        <v>4.8800000000000003E-2</v>
      </c>
      <c r="G98" s="37">
        <v>3.2800000000000003E-2</v>
      </c>
      <c r="H98" s="37">
        <v>3.04E-2</v>
      </c>
      <c r="I98" s="37">
        <v>2.8000000000000001E-2</v>
      </c>
      <c r="J98" s="38">
        <v>2.9600000000000001E-2</v>
      </c>
      <c r="K98" s="38">
        <v>2.64E-2</v>
      </c>
      <c r="L98" s="38">
        <v>9.5999999999999992E-3</v>
      </c>
      <c r="M98" s="37">
        <v>2.24E-2</v>
      </c>
      <c r="N98" s="37">
        <v>3.9199999999999999E-2</v>
      </c>
      <c r="O98" s="37">
        <v>1.12E-2</v>
      </c>
      <c r="P98" s="37">
        <v>5.5999999999999999E-3</v>
      </c>
      <c r="Q98" s="37">
        <v>4.7999999999999996E-3</v>
      </c>
      <c r="R98" s="37">
        <v>1.9199999999999998E-2</v>
      </c>
      <c r="S98" s="37">
        <v>2.5600000000000001E-2</v>
      </c>
      <c r="T98" s="37">
        <v>5.28E-2</v>
      </c>
      <c r="U98" s="38">
        <v>3.1199999999999999E-2</v>
      </c>
      <c r="V98" s="38">
        <v>2.3199999999999998E-2</v>
      </c>
      <c r="W98" s="38">
        <v>2.8000000000000001E-2</v>
      </c>
      <c r="X98" s="37">
        <v>5.6800000000000003E-2</v>
      </c>
      <c r="Y98" s="37">
        <v>4.7199999999999999E-2</v>
      </c>
      <c r="Z98" s="37">
        <v>2.8000000000000001E-2</v>
      </c>
      <c r="AA98" s="37"/>
      <c r="AB98" s="34">
        <f t="shared" si="6"/>
        <v>0.72240000000000004</v>
      </c>
      <c r="AC98" s="26">
        <f t="shared" si="7"/>
        <v>0.52992957746478875</v>
      </c>
      <c r="AD98" s="27">
        <f t="shared" si="8"/>
        <v>1.0168918918918919</v>
      </c>
      <c r="AE98" s="27">
        <f t="shared" si="9"/>
        <v>0.96474358974358987</v>
      </c>
      <c r="AF98" s="28">
        <f t="shared" si="10"/>
        <v>2.9600000000000001E-2</v>
      </c>
      <c r="AG98" s="28">
        <f t="shared" si="11"/>
        <v>3.1199999999999999E-2</v>
      </c>
    </row>
    <row r="99" spans="1:33" s="35" customFormat="1" ht="12.75" customHeight="1">
      <c r="A99" s="33"/>
      <c r="B99" s="26" t="s">
        <v>171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8">
        <v>0</v>
      </c>
      <c r="K99" s="38">
        <v>0</v>
      </c>
      <c r="L99" s="38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8">
        <v>0</v>
      </c>
      <c r="V99" s="38">
        <v>0</v>
      </c>
      <c r="W99" s="38">
        <v>0</v>
      </c>
      <c r="X99" s="37">
        <v>0</v>
      </c>
      <c r="Y99" s="37">
        <v>0</v>
      </c>
      <c r="Z99" s="37">
        <v>0</v>
      </c>
      <c r="AA99" s="37"/>
      <c r="AB99" s="34">
        <f t="shared" si="6"/>
        <v>0</v>
      </c>
      <c r="AC99" s="26" t="e">
        <f t="shared" si="7"/>
        <v>#DIV/0!</v>
      </c>
      <c r="AD99" s="27" t="e">
        <f t="shared" si="8"/>
        <v>#DIV/0!</v>
      </c>
      <c r="AE99" s="27" t="e">
        <f t="shared" si="9"/>
        <v>#DIV/0!</v>
      </c>
      <c r="AF99" s="28">
        <f t="shared" si="10"/>
        <v>0</v>
      </c>
      <c r="AG99" s="28">
        <f t="shared" si="11"/>
        <v>0</v>
      </c>
    </row>
    <row r="100" spans="1:33" s="35" customFormat="1" ht="12.75" customHeight="1">
      <c r="A100" s="33"/>
      <c r="B100" s="26" t="s">
        <v>172</v>
      </c>
      <c r="C100" s="37">
        <v>0.16639999999999999</v>
      </c>
      <c r="D100" s="37">
        <v>0.16239999999999999</v>
      </c>
      <c r="E100" s="37">
        <v>0.16320000000000001</v>
      </c>
      <c r="F100" s="37">
        <v>0.1704</v>
      </c>
      <c r="G100" s="37">
        <v>0.1888</v>
      </c>
      <c r="H100" s="37">
        <v>0.1976</v>
      </c>
      <c r="I100" s="37">
        <v>0.1888</v>
      </c>
      <c r="J100" s="38">
        <v>0.1928</v>
      </c>
      <c r="K100" s="38">
        <v>0.19600000000000001</v>
      </c>
      <c r="L100" s="38">
        <v>0.20480000000000001</v>
      </c>
      <c r="M100" s="37">
        <v>0.21440000000000001</v>
      </c>
      <c r="N100" s="37">
        <v>0.2104</v>
      </c>
      <c r="O100" s="37">
        <v>0.2064</v>
      </c>
      <c r="P100" s="37">
        <v>0.20319999999999999</v>
      </c>
      <c r="Q100" s="37">
        <v>0.2072</v>
      </c>
      <c r="R100" s="37">
        <v>0.21920000000000001</v>
      </c>
      <c r="S100" s="37">
        <v>0.2392</v>
      </c>
      <c r="T100" s="37">
        <v>0.24399999999999999</v>
      </c>
      <c r="U100" s="38">
        <v>0.26240000000000002</v>
      </c>
      <c r="V100" s="38">
        <v>0.25919999999999999</v>
      </c>
      <c r="W100" s="38">
        <v>0.2432</v>
      </c>
      <c r="X100" s="37">
        <v>0.21759999999999999</v>
      </c>
      <c r="Y100" s="37">
        <v>0.19600000000000001</v>
      </c>
      <c r="Z100" s="37">
        <v>0.1744</v>
      </c>
      <c r="AA100" s="37"/>
      <c r="AB100" s="34">
        <f t="shared" si="6"/>
        <v>4.9279999999999999</v>
      </c>
      <c r="AC100" s="26">
        <f t="shared" si="7"/>
        <v>0.78252032520325199</v>
      </c>
      <c r="AD100" s="27">
        <f t="shared" si="8"/>
        <v>1.0026041666666667</v>
      </c>
      <c r="AE100" s="27">
        <f t="shared" si="9"/>
        <v>0.78252032520325199</v>
      </c>
      <c r="AF100" s="28">
        <f t="shared" si="10"/>
        <v>0.20480000000000001</v>
      </c>
      <c r="AG100" s="28">
        <f t="shared" si="11"/>
        <v>0.26240000000000002</v>
      </c>
    </row>
    <row r="101" spans="1:33" s="35" customFormat="1" ht="12.75" customHeight="1">
      <c r="A101" s="33"/>
      <c r="B101" s="26" t="s">
        <v>173</v>
      </c>
      <c r="C101" s="37">
        <v>0.1</v>
      </c>
      <c r="D101" s="37">
        <v>0.13120000000000001</v>
      </c>
      <c r="E101" s="37">
        <v>0.1176</v>
      </c>
      <c r="F101" s="37">
        <v>0.1032</v>
      </c>
      <c r="G101" s="37">
        <v>0.1096</v>
      </c>
      <c r="H101" s="37">
        <v>6.3200000000000006E-2</v>
      </c>
      <c r="I101" s="37">
        <v>6.5600000000000006E-2</v>
      </c>
      <c r="J101" s="38">
        <v>2.7199999999999998E-2</v>
      </c>
      <c r="K101" s="38">
        <v>2.4799999999999999E-2</v>
      </c>
      <c r="L101" s="38">
        <v>8.0000000000000002E-3</v>
      </c>
      <c r="M101" s="37">
        <v>2.4E-2</v>
      </c>
      <c r="N101" s="37">
        <v>1.2800000000000001E-2</v>
      </c>
      <c r="O101" s="37">
        <v>2.7199999999999998E-2</v>
      </c>
      <c r="P101" s="37">
        <v>2.1600000000000001E-2</v>
      </c>
      <c r="Q101" s="37">
        <v>0.02</v>
      </c>
      <c r="R101" s="37">
        <v>2.3999999999999998E-3</v>
      </c>
      <c r="S101" s="37">
        <v>8.0000000000000002E-3</v>
      </c>
      <c r="T101" s="37">
        <v>1.44E-2</v>
      </c>
      <c r="U101" s="38">
        <v>3.2800000000000003E-2</v>
      </c>
      <c r="V101" s="38">
        <v>7.4399999999999994E-2</v>
      </c>
      <c r="W101" s="38">
        <v>0.14080000000000001</v>
      </c>
      <c r="X101" s="37">
        <v>0.17599999999999999</v>
      </c>
      <c r="Y101" s="37">
        <v>0.108</v>
      </c>
      <c r="Z101" s="37">
        <v>5.28E-2</v>
      </c>
      <c r="AA101" s="37"/>
      <c r="AB101" s="34">
        <f t="shared" si="6"/>
        <v>1.4656</v>
      </c>
      <c r="AC101" s="26">
        <f t="shared" si="7"/>
        <v>0.34696969696969698</v>
      </c>
      <c r="AD101" s="27">
        <f t="shared" si="8"/>
        <v>2.2450980392156863</v>
      </c>
      <c r="AE101" s="27">
        <f t="shared" si="9"/>
        <v>0.43371212121212116</v>
      </c>
      <c r="AF101" s="28">
        <f t="shared" si="10"/>
        <v>2.7199999999999998E-2</v>
      </c>
      <c r="AG101" s="28">
        <f t="shared" si="11"/>
        <v>0.14080000000000001</v>
      </c>
    </row>
    <row r="102" spans="1:33" s="35" customFormat="1" ht="12.75" customHeight="1">
      <c r="A102" s="33"/>
      <c r="B102" s="26" t="s">
        <v>174</v>
      </c>
      <c r="C102" s="37">
        <v>0</v>
      </c>
      <c r="D102" s="37">
        <v>8.0000000000000004E-4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8">
        <v>0</v>
      </c>
      <c r="K102" s="38">
        <v>0</v>
      </c>
      <c r="L102" s="38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8">
        <v>0</v>
      </c>
      <c r="V102" s="38">
        <v>0</v>
      </c>
      <c r="W102" s="38">
        <v>0</v>
      </c>
      <c r="X102" s="37">
        <v>0</v>
      </c>
      <c r="Y102" s="37">
        <v>0</v>
      </c>
      <c r="Z102" s="37">
        <v>0</v>
      </c>
      <c r="AA102" s="37"/>
      <c r="AB102" s="34">
        <f t="shared" si="6"/>
        <v>8.0000000000000004E-4</v>
      </c>
      <c r="AC102" s="26">
        <f t="shared" si="7"/>
        <v>4.1666666666666664E-2</v>
      </c>
      <c r="AD102" s="27" t="e">
        <f t="shared" si="8"/>
        <v>#DIV/0!</v>
      </c>
      <c r="AE102" s="27" t="e">
        <f t="shared" si="9"/>
        <v>#DIV/0!</v>
      </c>
      <c r="AF102" s="28">
        <f t="shared" si="10"/>
        <v>0</v>
      </c>
      <c r="AG102" s="28">
        <f t="shared" si="11"/>
        <v>0</v>
      </c>
    </row>
    <row r="103" spans="1:33" s="35" customFormat="1" ht="12.75" customHeight="1">
      <c r="A103" s="33"/>
      <c r="B103" s="26" t="s">
        <v>175</v>
      </c>
      <c r="C103" s="37">
        <v>0.1464</v>
      </c>
      <c r="D103" s="37">
        <v>0.1416</v>
      </c>
      <c r="E103" s="37">
        <v>0.1416</v>
      </c>
      <c r="F103" s="37">
        <v>0.152</v>
      </c>
      <c r="G103" s="37">
        <v>0.16800000000000001</v>
      </c>
      <c r="H103" s="37">
        <v>0.16800000000000001</v>
      </c>
      <c r="I103" s="37">
        <v>6.6400000000000001E-2</v>
      </c>
      <c r="J103" s="38">
        <v>2.3199999999999998E-2</v>
      </c>
      <c r="K103" s="38">
        <v>6.4000000000000003E-3</v>
      </c>
      <c r="L103" s="38">
        <v>4.0000000000000001E-3</v>
      </c>
      <c r="M103" s="37">
        <v>3.9199999999999999E-2</v>
      </c>
      <c r="N103" s="37">
        <v>1.6000000000000001E-3</v>
      </c>
      <c r="O103" s="37">
        <v>1.44E-2</v>
      </c>
      <c r="P103" s="37">
        <v>1.2800000000000001E-2</v>
      </c>
      <c r="Q103" s="37">
        <v>4.6399999999999997E-2</v>
      </c>
      <c r="R103" s="37">
        <v>5.3600000000000002E-2</v>
      </c>
      <c r="S103" s="37">
        <v>0.11360000000000001</v>
      </c>
      <c r="T103" s="37">
        <v>0.18240000000000001</v>
      </c>
      <c r="U103" s="38">
        <v>0.21840000000000001</v>
      </c>
      <c r="V103" s="38">
        <v>0.25679999999999997</v>
      </c>
      <c r="W103" s="38">
        <v>0.2424</v>
      </c>
      <c r="X103" s="37">
        <v>0.21199999999999999</v>
      </c>
      <c r="Y103" s="37">
        <v>0.19040000000000001</v>
      </c>
      <c r="Z103" s="37">
        <v>0.1656</v>
      </c>
      <c r="AA103" s="37"/>
      <c r="AB103" s="34">
        <f t="shared" si="6"/>
        <v>2.7671999999999999</v>
      </c>
      <c r="AC103" s="26">
        <f t="shared" si="7"/>
        <v>0.44898753894081</v>
      </c>
      <c r="AD103" s="27">
        <f t="shared" si="8"/>
        <v>4.9698275862068968</v>
      </c>
      <c r="AE103" s="27">
        <f t="shared" si="9"/>
        <v>0.44898753894081</v>
      </c>
      <c r="AF103" s="28">
        <f t="shared" si="10"/>
        <v>2.3199999999999998E-2</v>
      </c>
      <c r="AG103" s="28">
        <f t="shared" si="11"/>
        <v>0.25679999999999997</v>
      </c>
    </row>
    <row r="104" spans="1:33" s="35" customFormat="1" ht="12.75" customHeight="1">
      <c r="A104" s="33"/>
      <c r="B104" s="45" t="s">
        <v>176</v>
      </c>
      <c r="C104" s="46">
        <v>0.1608</v>
      </c>
      <c r="D104" s="46">
        <v>0.18049999999999999</v>
      </c>
      <c r="E104" s="46">
        <v>0.187</v>
      </c>
      <c r="F104" s="46">
        <v>0.18659999999999999</v>
      </c>
      <c r="G104" s="46">
        <v>0.18579999999999999</v>
      </c>
      <c r="H104" s="46">
        <v>0.1661</v>
      </c>
      <c r="I104" s="46">
        <v>0.12559999999999999</v>
      </c>
      <c r="J104" s="46">
        <v>0.16739999999999999</v>
      </c>
      <c r="K104" s="46">
        <v>0.15559999999999999</v>
      </c>
      <c r="L104" s="46">
        <v>0.16639999999999999</v>
      </c>
      <c r="M104" s="46">
        <v>0.1978</v>
      </c>
      <c r="N104" s="46">
        <v>0.2029</v>
      </c>
      <c r="O104" s="46">
        <v>0.16039999999999999</v>
      </c>
      <c r="P104" s="46">
        <v>0.2384</v>
      </c>
      <c r="Q104" s="46">
        <v>0.2492</v>
      </c>
      <c r="R104" s="46">
        <v>0.216</v>
      </c>
      <c r="S104" s="46">
        <v>0.23499999999999999</v>
      </c>
      <c r="T104" s="46">
        <v>0.22869999999999999</v>
      </c>
      <c r="U104" s="46">
        <v>0.25919999999999999</v>
      </c>
      <c r="V104" s="46">
        <v>0.21190000000000001</v>
      </c>
      <c r="W104" s="46">
        <v>0.27200000000000002</v>
      </c>
      <c r="X104" s="46">
        <v>0.23169999999999999</v>
      </c>
      <c r="Y104" s="46">
        <v>0.1469</v>
      </c>
      <c r="Z104" s="46">
        <v>0.16900000000000001</v>
      </c>
      <c r="AA104" s="46"/>
      <c r="AB104" s="34">
        <f t="shared" si="6"/>
        <v>4.700899999999999</v>
      </c>
      <c r="AC104" s="26">
        <f t="shared" si="7"/>
        <v>0.72011335784313713</v>
      </c>
      <c r="AD104" s="27">
        <f t="shared" si="8"/>
        <v>1.1700766626841894</v>
      </c>
      <c r="AE104" s="27">
        <f t="shared" si="9"/>
        <v>0.72011335784313713</v>
      </c>
      <c r="AF104" s="28">
        <f t="shared" si="10"/>
        <v>0.16739999999999999</v>
      </c>
      <c r="AG104" s="28">
        <f t="shared" si="11"/>
        <v>0.27200000000000002</v>
      </c>
    </row>
    <row r="105" spans="1:33" s="35" customFormat="1" ht="12.75" customHeight="1">
      <c r="A105" s="33"/>
      <c r="B105" s="26" t="s">
        <v>177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8">
        <v>0</v>
      </c>
      <c r="K105" s="38">
        <v>0</v>
      </c>
      <c r="L105" s="38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8">
        <v>0</v>
      </c>
      <c r="V105" s="38">
        <v>0</v>
      </c>
      <c r="W105" s="38">
        <v>0</v>
      </c>
      <c r="X105" s="37">
        <v>0</v>
      </c>
      <c r="Y105" s="37">
        <v>0</v>
      </c>
      <c r="Z105" s="37">
        <v>0</v>
      </c>
      <c r="AA105" s="37"/>
      <c r="AB105" s="34">
        <f t="shared" si="6"/>
        <v>0</v>
      </c>
      <c r="AC105" s="26" t="e">
        <f t="shared" si="7"/>
        <v>#DIV/0!</v>
      </c>
      <c r="AD105" s="27" t="e">
        <f t="shared" si="8"/>
        <v>#DIV/0!</v>
      </c>
      <c r="AE105" s="27" t="e">
        <f t="shared" si="9"/>
        <v>#DIV/0!</v>
      </c>
      <c r="AF105" s="28">
        <f t="shared" si="10"/>
        <v>0</v>
      </c>
      <c r="AG105" s="28">
        <f t="shared" si="11"/>
        <v>0</v>
      </c>
    </row>
    <row r="106" spans="1:33" s="35" customFormat="1" ht="12.75" customHeight="1">
      <c r="A106" s="33"/>
      <c r="B106" s="26" t="s">
        <v>178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8">
        <v>0</v>
      </c>
      <c r="K106" s="38">
        <v>0</v>
      </c>
      <c r="L106" s="38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8">
        <v>0</v>
      </c>
      <c r="V106" s="38">
        <v>0</v>
      </c>
      <c r="W106" s="38">
        <v>0</v>
      </c>
      <c r="X106" s="37">
        <v>0</v>
      </c>
      <c r="Y106" s="37">
        <v>0</v>
      </c>
      <c r="Z106" s="37">
        <v>0</v>
      </c>
      <c r="AA106" s="37"/>
      <c r="AB106" s="34">
        <f t="shared" si="6"/>
        <v>0</v>
      </c>
      <c r="AC106" s="26" t="e">
        <f t="shared" si="7"/>
        <v>#DIV/0!</v>
      </c>
      <c r="AD106" s="27" t="e">
        <f t="shared" si="8"/>
        <v>#DIV/0!</v>
      </c>
      <c r="AE106" s="27" t="e">
        <f t="shared" si="9"/>
        <v>#DIV/0!</v>
      </c>
      <c r="AF106" s="28">
        <f t="shared" si="10"/>
        <v>0</v>
      </c>
      <c r="AG106" s="28">
        <f t="shared" si="11"/>
        <v>0</v>
      </c>
    </row>
    <row r="107" spans="1:33" s="35" customFormat="1" ht="12.75" customHeight="1">
      <c r="A107" s="33"/>
      <c r="B107" s="26" t="s">
        <v>179</v>
      </c>
      <c r="C107" s="37">
        <v>0</v>
      </c>
      <c r="D107" s="37">
        <v>6.9999999999999999E-4</v>
      </c>
      <c r="E107" s="37">
        <v>0</v>
      </c>
      <c r="F107" s="37">
        <v>0</v>
      </c>
      <c r="G107" s="37">
        <v>0</v>
      </c>
      <c r="H107" s="37">
        <v>6.9999999999999999E-4</v>
      </c>
      <c r="I107" s="37">
        <v>2.2000000000000001E-3</v>
      </c>
      <c r="J107" s="38">
        <v>4.0000000000000001E-3</v>
      </c>
      <c r="K107" s="38">
        <v>4.0000000000000001E-3</v>
      </c>
      <c r="L107" s="38">
        <v>8.9999999999999993E-3</v>
      </c>
      <c r="M107" s="37">
        <v>4.0000000000000001E-3</v>
      </c>
      <c r="N107" s="37">
        <v>5.0000000000000001E-3</v>
      </c>
      <c r="O107" s="37">
        <v>4.3E-3</v>
      </c>
      <c r="P107" s="37">
        <v>6.7999999999999996E-3</v>
      </c>
      <c r="Q107" s="37">
        <v>2.5000000000000001E-3</v>
      </c>
      <c r="R107" s="37">
        <v>1.8E-3</v>
      </c>
      <c r="S107" s="37">
        <v>6.9999999999999999E-4</v>
      </c>
      <c r="T107" s="37">
        <v>1.4E-3</v>
      </c>
      <c r="U107" s="38">
        <v>0</v>
      </c>
      <c r="V107" s="38">
        <v>0</v>
      </c>
      <c r="W107" s="38">
        <v>0</v>
      </c>
      <c r="X107" s="37">
        <v>1.1000000000000001E-3</v>
      </c>
      <c r="Y107" s="37">
        <v>0</v>
      </c>
      <c r="Z107" s="37">
        <v>0</v>
      </c>
      <c r="AA107" s="37"/>
      <c r="AB107" s="34">
        <f t="shared" si="6"/>
        <v>4.82E-2</v>
      </c>
      <c r="AC107" s="26">
        <f t="shared" si="7"/>
        <v>0.22314814814814815</v>
      </c>
      <c r="AD107" s="27">
        <f t="shared" si="8"/>
        <v>0.22314814814814815</v>
      </c>
      <c r="AE107" s="27" t="e">
        <f t="shared" si="9"/>
        <v>#DIV/0!</v>
      </c>
      <c r="AF107" s="28">
        <f t="shared" si="10"/>
        <v>8.9999999999999993E-3</v>
      </c>
      <c r="AG107" s="28">
        <f t="shared" si="11"/>
        <v>0</v>
      </c>
    </row>
    <row r="108" spans="1:33" s="35" customFormat="1" ht="12.75" customHeight="1">
      <c r="A108" s="33"/>
      <c r="B108" s="26" t="s">
        <v>180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8">
        <v>0</v>
      </c>
      <c r="K108" s="38">
        <v>0</v>
      </c>
      <c r="L108" s="38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8">
        <v>0</v>
      </c>
      <c r="V108" s="38">
        <v>0</v>
      </c>
      <c r="W108" s="38">
        <v>0</v>
      </c>
      <c r="X108" s="37">
        <v>0</v>
      </c>
      <c r="Y108" s="37">
        <v>0</v>
      </c>
      <c r="Z108" s="37">
        <v>0</v>
      </c>
      <c r="AA108" s="37"/>
      <c r="AB108" s="34">
        <f t="shared" si="6"/>
        <v>0</v>
      </c>
      <c r="AC108" s="26" t="e">
        <f t="shared" si="7"/>
        <v>#DIV/0!</v>
      </c>
      <c r="AD108" s="27" t="e">
        <f t="shared" si="8"/>
        <v>#DIV/0!</v>
      </c>
      <c r="AE108" s="27" t="e">
        <f t="shared" si="9"/>
        <v>#DIV/0!</v>
      </c>
      <c r="AF108" s="28">
        <f t="shared" si="10"/>
        <v>0</v>
      </c>
      <c r="AG108" s="28">
        <f t="shared" si="11"/>
        <v>0</v>
      </c>
    </row>
    <row r="109" spans="1:33" s="35" customFormat="1" ht="12.75" customHeight="1">
      <c r="A109" s="33"/>
      <c r="B109" s="26" t="s">
        <v>181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8">
        <v>0</v>
      </c>
      <c r="K109" s="38">
        <v>0</v>
      </c>
      <c r="L109" s="38">
        <v>0</v>
      </c>
      <c r="M109" s="37">
        <v>1.8E-3</v>
      </c>
      <c r="N109" s="37">
        <v>0</v>
      </c>
      <c r="O109" s="37">
        <v>3.5999999999999999E-3</v>
      </c>
      <c r="P109" s="37">
        <v>4.7000000000000002E-3</v>
      </c>
      <c r="Q109" s="37">
        <v>0</v>
      </c>
      <c r="R109" s="37">
        <v>0</v>
      </c>
      <c r="S109" s="37">
        <v>0</v>
      </c>
      <c r="T109" s="37">
        <v>0</v>
      </c>
      <c r="U109" s="38">
        <v>0</v>
      </c>
      <c r="V109" s="38">
        <v>0</v>
      </c>
      <c r="W109" s="38">
        <v>0</v>
      </c>
      <c r="X109" s="37">
        <v>0</v>
      </c>
      <c r="Y109" s="37">
        <v>0</v>
      </c>
      <c r="Z109" s="37">
        <v>0</v>
      </c>
      <c r="AA109" s="37"/>
      <c r="AB109" s="34">
        <f t="shared" si="6"/>
        <v>1.0100000000000001E-2</v>
      </c>
      <c r="AC109" s="26">
        <f t="shared" si="7"/>
        <v>8.9539007092198586E-2</v>
      </c>
      <c r="AD109" s="27" t="e">
        <f t="shared" si="8"/>
        <v>#DIV/0!</v>
      </c>
      <c r="AE109" s="27" t="e">
        <f t="shared" si="9"/>
        <v>#DIV/0!</v>
      </c>
      <c r="AF109" s="28">
        <f t="shared" si="10"/>
        <v>0</v>
      </c>
      <c r="AG109" s="28">
        <f t="shared" si="11"/>
        <v>0</v>
      </c>
    </row>
    <row r="110" spans="1:33" s="35" customFormat="1" ht="12.75" customHeight="1">
      <c r="A110" s="33"/>
      <c r="B110" s="26" t="s">
        <v>182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0</v>
      </c>
      <c r="K110" s="38">
        <v>0</v>
      </c>
      <c r="L110" s="38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8">
        <v>0</v>
      </c>
      <c r="V110" s="38">
        <v>0</v>
      </c>
      <c r="W110" s="38">
        <v>0</v>
      </c>
      <c r="X110" s="37">
        <v>0</v>
      </c>
      <c r="Y110" s="37">
        <v>0</v>
      </c>
      <c r="Z110" s="37">
        <v>0</v>
      </c>
      <c r="AA110" s="37"/>
      <c r="AB110" s="34">
        <f t="shared" si="6"/>
        <v>0</v>
      </c>
      <c r="AC110" s="26" t="e">
        <f t="shared" si="7"/>
        <v>#DIV/0!</v>
      </c>
      <c r="AD110" s="27" t="e">
        <f t="shared" si="8"/>
        <v>#DIV/0!</v>
      </c>
      <c r="AE110" s="27" t="e">
        <f t="shared" si="9"/>
        <v>#DIV/0!</v>
      </c>
      <c r="AF110" s="28">
        <f t="shared" si="10"/>
        <v>0</v>
      </c>
      <c r="AG110" s="28">
        <f t="shared" si="11"/>
        <v>0</v>
      </c>
    </row>
    <row r="111" spans="1:33" s="35" customFormat="1" ht="12.75" customHeight="1">
      <c r="A111" s="33"/>
      <c r="B111" s="26" t="s">
        <v>183</v>
      </c>
      <c r="C111" s="37">
        <v>0.12959999999999999</v>
      </c>
      <c r="D111" s="37">
        <v>0.14280000000000001</v>
      </c>
      <c r="E111" s="37">
        <v>0.1512</v>
      </c>
      <c r="F111" s="37">
        <v>0.1512</v>
      </c>
      <c r="G111" s="37">
        <v>0.1308</v>
      </c>
      <c r="H111" s="37">
        <v>0.1116</v>
      </c>
      <c r="I111" s="37">
        <v>6.6000000000000003E-2</v>
      </c>
      <c r="J111" s="38">
        <v>7.0800000000000002E-2</v>
      </c>
      <c r="K111" s="38">
        <v>7.3200000000000001E-2</v>
      </c>
      <c r="L111" s="38">
        <v>7.1999999999999995E-2</v>
      </c>
      <c r="M111" s="37">
        <v>8.8800000000000004E-2</v>
      </c>
      <c r="N111" s="37">
        <v>6.7199999999999996E-2</v>
      </c>
      <c r="O111" s="37">
        <v>7.1999999999999995E-2</v>
      </c>
      <c r="P111" s="37">
        <v>0.114</v>
      </c>
      <c r="Q111" s="37">
        <v>0.13320000000000001</v>
      </c>
      <c r="R111" s="37">
        <v>0.1356</v>
      </c>
      <c r="S111" s="37">
        <v>0.14879999999999999</v>
      </c>
      <c r="T111" s="37">
        <v>0.15</v>
      </c>
      <c r="U111" s="38">
        <v>0.15240000000000001</v>
      </c>
      <c r="V111" s="38">
        <v>0.14760000000000001</v>
      </c>
      <c r="W111" s="38">
        <v>0.16800000000000001</v>
      </c>
      <c r="X111" s="37">
        <v>0.156</v>
      </c>
      <c r="Y111" s="37">
        <v>0.10680000000000001</v>
      </c>
      <c r="Z111" s="37">
        <v>0.12720000000000001</v>
      </c>
      <c r="AA111" s="37"/>
      <c r="AB111" s="34">
        <f t="shared" si="6"/>
        <v>2.8668000000000005</v>
      </c>
      <c r="AC111" s="26">
        <f t="shared" si="7"/>
        <v>0.71101190476190479</v>
      </c>
      <c r="AD111" s="27">
        <f t="shared" si="8"/>
        <v>1.6318306010928962</v>
      </c>
      <c r="AE111" s="27">
        <f t="shared" si="9"/>
        <v>0.71101190476190479</v>
      </c>
      <c r="AF111" s="28">
        <f t="shared" si="10"/>
        <v>7.3200000000000001E-2</v>
      </c>
      <c r="AG111" s="28">
        <f t="shared" si="11"/>
        <v>0.16800000000000001</v>
      </c>
    </row>
    <row r="112" spans="1:33" s="35" customFormat="1" ht="12.75" customHeight="1">
      <c r="A112" s="33"/>
      <c r="B112" s="26" t="s">
        <v>184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8">
        <v>0</v>
      </c>
      <c r="K112" s="38">
        <v>0</v>
      </c>
      <c r="L112" s="38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8">
        <v>0</v>
      </c>
      <c r="V112" s="38">
        <v>0</v>
      </c>
      <c r="W112" s="38">
        <v>0</v>
      </c>
      <c r="X112" s="37">
        <v>0</v>
      </c>
      <c r="Y112" s="37">
        <v>0</v>
      </c>
      <c r="Z112" s="37">
        <v>0</v>
      </c>
      <c r="AA112" s="37"/>
      <c r="AB112" s="34">
        <f t="shared" si="6"/>
        <v>0</v>
      </c>
      <c r="AC112" s="26" t="e">
        <f t="shared" si="7"/>
        <v>#DIV/0!</v>
      </c>
      <c r="AD112" s="27" t="e">
        <f t="shared" si="8"/>
        <v>#DIV/0!</v>
      </c>
      <c r="AE112" s="27" t="e">
        <f t="shared" si="9"/>
        <v>#DIV/0!</v>
      </c>
      <c r="AF112" s="28">
        <f t="shared" si="10"/>
        <v>0</v>
      </c>
      <c r="AG112" s="28">
        <f t="shared" si="11"/>
        <v>0</v>
      </c>
    </row>
    <row r="113" spans="1:33" s="35" customFormat="1" ht="12.75" customHeight="1">
      <c r="A113" s="33"/>
      <c r="B113" s="26" t="s">
        <v>185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8">
        <v>0</v>
      </c>
      <c r="K113" s="38">
        <v>0</v>
      </c>
      <c r="L113" s="38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8">
        <v>0</v>
      </c>
      <c r="V113" s="38">
        <v>0</v>
      </c>
      <c r="W113" s="38">
        <v>0</v>
      </c>
      <c r="X113" s="37">
        <v>0</v>
      </c>
      <c r="Y113" s="37">
        <v>0</v>
      </c>
      <c r="Z113" s="37">
        <v>0</v>
      </c>
      <c r="AA113" s="37"/>
      <c r="AB113" s="34">
        <f t="shared" si="6"/>
        <v>0</v>
      </c>
      <c r="AC113" s="26" t="e">
        <f t="shared" si="7"/>
        <v>#DIV/0!</v>
      </c>
      <c r="AD113" s="27" t="e">
        <f t="shared" si="8"/>
        <v>#DIV/0!</v>
      </c>
      <c r="AE113" s="27" t="e">
        <f t="shared" si="9"/>
        <v>#DIV/0!</v>
      </c>
      <c r="AF113" s="28">
        <f t="shared" si="10"/>
        <v>0</v>
      </c>
      <c r="AG113" s="28">
        <f t="shared" si="11"/>
        <v>0</v>
      </c>
    </row>
    <row r="114" spans="1:33" s="35" customFormat="1" ht="12.75" customHeight="1">
      <c r="A114" s="33"/>
      <c r="B114" s="26" t="s">
        <v>186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8">
        <v>0</v>
      </c>
      <c r="K114" s="38">
        <v>0</v>
      </c>
      <c r="L114" s="38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8">
        <v>0</v>
      </c>
      <c r="V114" s="38">
        <v>0</v>
      </c>
      <c r="W114" s="38">
        <v>0</v>
      </c>
      <c r="X114" s="37">
        <v>0</v>
      </c>
      <c r="Y114" s="37">
        <v>0</v>
      </c>
      <c r="Z114" s="37">
        <v>0</v>
      </c>
      <c r="AA114" s="37"/>
      <c r="AB114" s="34">
        <f t="shared" si="6"/>
        <v>0</v>
      </c>
      <c r="AC114" s="26" t="e">
        <f t="shared" si="7"/>
        <v>#DIV/0!</v>
      </c>
      <c r="AD114" s="27" t="e">
        <f t="shared" si="8"/>
        <v>#DIV/0!</v>
      </c>
      <c r="AE114" s="27" t="e">
        <f t="shared" si="9"/>
        <v>#DIV/0!</v>
      </c>
      <c r="AF114" s="28">
        <f t="shared" si="10"/>
        <v>0</v>
      </c>
      <c r="AG114" s="28">
        <f t="shared" si="11"/>
        <v>0</v>
      </c>
    </row>
    <row r="115" spans="1:33" s="35" customFormat="1" ht="12.75" customHeight="1">
      <c r="A115" s="33"/>
      <c r="B115" s="26" t="s">
        <v>187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8">
        <v>0</v>
      </c>
      <c r="K115" s="38">
        <v>0</v>
      </c>
      <c r="L115" s="38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8">
        <v>0</v>
      </c>
      <c r="V115" s="38">
        <v>0</v>
      </c>
      <c r="W115" s="38">
        <v>0</v>
      </c>
      <c r="X115" s="37">
        <v>0</v>
      </c>
      <c r="Y115" s="37">
        <v>0</v>
      </c>
      <c r="Z115" s="37">
        <v>0</v>
      </c>
      <c r="AA115" s="37"/>
      <c r="AB115" s="34">
        <f t="shared" si="6"/>
        <v>0</v>
      </c>
      <c r="AC115" s="26" t="e">
        <f t="shared" si="7"/>
        <v>#DIV/0!</v>
      </c>
      <c r="AD115" s="27" t="e">
        <f t="shared" si="8"/>
        <v>#DIV/0!</v>
      </c>
      <c r="AE115" s="27" t="e">
        <f t="shared" si="9"/>
        <v>#DIV/0!</v>
      </c>
      <c r="AF115" s="28">
        <f t="shared" si="10"/>
        <v>0</v>
      </c>
      <c r="AG115" s="28">
        <f t="shared" si="11"/>
        <v>0</v>
      </c>
    </row>
    <row r="116" spans="1:33" s="35" customFormat="1" ht="12.75" customHeight="1">
      <c r="A116" s="33"/>
      <c r="B116" s="26" t="s">
        <v>188</v>
      </c>
      <c r="C116" s="37">
        <v>2.1600000000000001E-2</v>
      </c>
      <c r="D116" s="37">
        <v>2.1600000000000001E-2</v>
      </c>
      <c r="E116" s="37">
        <v>2.1600000000000001E-2</v>
      </c>
      <c r="F116" s="37">
        <v>2.1600000000000001E-2</v>
      </c>
      <c r="G116" s="37">
        <v>1.7299999999999999E-2</v>
      </c>
      <c r="H116" s="37">
        <v>1.01E-2</v>
      </c>
      <c r="I116" s="37">
        <v>1.4E-3</v>
      </c>
      <c r="J116" s="38">
        <v>0</v>
      </c>
      <c r="K116" s="38">
        <v>1.4E-3</v>
      </c>
      <c r="L116" s="38">
        <v>0</v>
      </c>
      <c r="M116" s="37">
        <v>6.9999999999999999E-4</v>
      </c>
      <c r="N116" s="37">
        <v>5.0000000000000001E-3</v>
      </c>
      <c r="O116" s="37">
        <v>3.5999999999999999E-3</v>
      </c>
      <c r="P116" s="37">
        <v>1.4E-3</v>
      </c>
      <c r="Q116" s="37">
        <v>6.9999999999999999E-4</v>
      </c>
      <c r="R116" s="37">
        <v>2.8999999999999998E-3</v>
      </c>
      <c r="S116" s="37">
        <v>1.4E-3</v>
      </c>
      <c r="T116" s="37">
        <v>2.8999999999999998E-3</v>
      </c>
      <c r="U116" s="38">
        <v>7.1999999999999998E-3</v>
      </c>
      <c r="V116" s="38">
        <v>9.4000000000000004E-3</v>
      </c>
      <c r="W116" s="38">
        <v>2.2000000000000001E-3</v>
      </c>
      <c r="X116" s="37">
        <v>7.1999999999999998E-3</v>
      </c>
      <c r="Y116" s="37">
        <v>1.9400000000000001E-2</v>
      </c>
      <c r="Z116" s="37">
        <v>1.9400000000000001E-2</v>
      </c>
      <c r="AA116" s="37"/>
      <c r="AB116" s="34">
        <f t="shared" si="6"/>
        <v>0.20000000000000007</v>
      </c>
      <c r="AC116" s="26">
        <f t="shared" si="7"/>
        <v>0.38580246913580263</v>
      </c>
      <c r="AD116" s="27">
        <f t="shared" si="8"/>
        <v>5.9523809523809552</v>
      </c>
      <c r="AE116" s="27">
        <f t="shared" si="9"/>
        <v>0.88652482269503574</v>
      </c>
      <c r="AF116" s="28">
        <f t="shared" si="10"/>
        <v>1.4E-3</v>
      </c>
      <c r="AG116" s="28">
        <f t="shared" si="11"/>
        <v>9.4000000000000004E-3</v>
      </c>
    </row>
    <row r="117" spans="1:33" s="35" customFormat="1" ht="12.75" customHeight="1">
      <c r="A117" s="33"/>
      <c r="B117" s="26" t="s">
        <v>189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8">
        <v>0</v>
      </c>
      <c r="K117" s="38">
        <v>0</v>
      </c>
      <c r="L117" s="38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8">
        <v>0</v>
      </c>
      <c r="V117" s="38">
        <v>0</v>
      </c>
      <c r="W117" s="38">
        <v>0</v>
      </c>
      <c r="X117" s="37">
        <v>0</v>
      </c>
      <c r="Y117" s="37">
        <v>0</v>
      </c>
      <c r="Z117" s="37">
        <v>0</v>
      </c>
      <c r="AA117" s="37"/>
      <c r="AB117" s="34">
        <f t="shared" si="6"/>
        <v>0</v>
      </c>
      <c r="AC117" s="26" t="e">
        <f t="shared" si="7"/>
        <v>#DIV/0!</v>
      </c>
      <c r="AD117" s="27" t="e">
        <f t="shared" si="8"/>
        <v>#DIV/0!</v>
      </c>
      <c r="AE117" s="27" t="e">
        <f t="shared" si="9"/>
        <v>#DIV/0!</v>
      </c>
      <c r="AF117" s="28">
        <f t="shared" si="10"/>
        <v>0</v>
      </c>
      <c r="AG117" s="28">
        <f t="shared" si="11"/>
        <v>0</v>
      </c>
    </row>
    <row r="118" spans="1:33" s="35" customFormat="1" ht="12.75" customHeight="1">
      <c r="A118" s="33"/>
      <c r="B118" s="26" t="s">
        <v>190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8">
        <v>0</v>
      </c>
      <c r="K118" s="38">
        <v>0</v>
      </c>
      <c r="L118" s="38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8">
        <v>0</v>
      </c>
      <c r="V118" s="38">
        <v>0</v>
      </c>
      <c r="W118" s="38">
        <v>0</v>
      </c>
      <c r="X118" s="37">
        <v>0</v>
      </c>
      <c r="Y118" s="37">
        <v>0</v>
      </c>
      <c r="Z118" s="37">
        <v>0</v>
      </c>
      <c r="AA118" s="37"/>
      <c r="AB118" s="34">
        <f t="shared" si="6"/>
        <v>0</v>
      </c>
      <c r="AC118" s="26" t="e">
        <f t="shared" si="7"/>
        <v>#DIV/0!</v>
      </c>
      <c r="AD118" s="27" t="e">
        <f t="shared" si="8"/>
        <v>#DIV/0!</v>
      </c>
      <c r="AE118" s="27" t="e">
        <f t="shared" si="9"/>
        <v>#DIV/0!</v>
      </c>
      <c r="AF118" s="28">
        <f t="shared" si="10"/>
        <v>0</v>
      </c>
      <c r="AG118" s="28">
        <f t="shared" si="11"/>
        <v>0</v>
      </c>
    </row>
    <row r="119" spans="1:33" s="35" customFormat="1" ht="12.75" customHeight="1">
      <c r="A119" s="33"/>
      <c r="B119" s="26" t="s">
        <v>191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8">
        <v>0</v>
      </c>
      <c r="K119" s="38">
        <v>0</v>
      </c>
      <c r="L119" s="38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8">
        <v>0</v>
      </c>
      <c r="V119" s="38">
        <v>0</v>
      </c>
      <c r="W119" s="38">
        <v>0</v>
      </c>
      <c r="X119" s="37">
        <v>0</v>
      </c>
      <c r="Y119" s="37">
        <v>0</v>
      </c>
      <c r="Z119" s="37">
        <v>0</v>
      </c>
      <c r="AA119" s="37"/>
      <c r="AB119" s="34">
        <f t="shared" si="6"/>
        <v>0</v>
      </c>
      <c r="AC119" s="26" t="e">
        <f t="shared" si="7"/>
        <v>#DIV/0!</v>
      </c>
      <c r="AD119" s="27" t="e">
        <f t="shared" si="8"/>
        <v>#DIV/0!</v>
      </c>
      <c r="AE119" s="27" t="e">
        <f t="shared" si="9"/>
        <v>#DIV/0!</v>
      </c>
      <c r="AF119" s="28">
        <f t="shared" si="10"/>
        <v>0</v>
      </c>
      <c r="AG119" s="28">
        <f t="shared" si="11"/>
        <v>0</v>
      </c>
    </row>
    <row r="120" spans="1:33" s="35" customFormat="1" ht="12.75" customHeight="1">
      <c r="A120" s="33"/>
      <c r="B120" s="26" t="s">
        <v>192</v>
      </c>
      <c r="C120" s="37">
        <v>4.7999999999999996E-3</v>
      </c>
      <c r="D120" s="37">
        <v>5.7999999999999996E-3</v>
      </c>
      <c r="E120" s="37">
        <v>5.7999999999999996E-3</v>
      </c>
      <c r="F120" s="37">
        <v>2.8999999999999998E-3</v>
      </c>
      <c r="G120" s="37">
        <v>2.8999999999999998E-3</v>
      </c>
      <c r="H120" s="37">
        <v>2.8999999999999998E-3</v>
      </c>
      <c r="I120" s="37">
        <v>1.9E-3</v>
      </c>
      <c r="J120" s="38">
        <v>0</v>
      </c>
      <c r="K120" s="38">
        <v>0</v>
      </c>
      <c r="L120" s="38">
        <v>0</v>
      </c>
      <c r="M120" s="37">
        <v>2.8999999999999998E-3</v>
      </c>
      <c r="N120" s="37">
        <v>1.9E-3</v>
      </c>
      <c r="O120" s="37">
        <v>0</v>
      </c>
      <c r="P120" s="37">
        <v>1E-3</v>
      </c>
      <c r="Q120" s="37">
        <v>0</v>
      </c>
      <c r="R120" s="37">
        <v>0</v>
      </c>
      <c r="S120" s="37">
        <v>0</v>
      </c>
      <c r="T120" s="37">
        <v>0</v>
      </c>
      <c r="U120" s="38">
        <v>0</v>
      </c>
      <c r="V120" s="38">
        <v>1E-3</v>
      </c>
      <c r="W120" s="38">
        <v>1E-3</v>
      </c>
      <c r="X120" s="37">
        <v>3.8E-3</v>
      </c>
      <c r="Y120" s="37">
        <v>8.6E-3</v>
      </c>
      <c r="Z120" s="37">
        <v>1.15E-2</v>
      </c>
      <c r="AA120" s="37"/>
      <c r="AB120" s="34">
        <f t="shared" si="6"/>
        <v>5.8699999999999988E-2</v>
      </c>
      <c r="AC120" s="26">
        <f t="shared" si="7"/>
        <v>0.21268115942028981</v>
      </c>
      <c r="AD120" s="27" t="e">
        <f t="shared" si="8"/>
        <v>#DIV/0!</v>
      </c>
      <c r="AE120" s="27">
        <f t="shared" si="9"/>
        <v>2.4458333333333329</v>
      </c>
      <c r="AF120" s="28">
        <f t="shared" si="10"/>
        <v>0</v>
      </c>
      <c r="AG120" s="28">
        <f t="shared" si="11"/>
        <v>1E-3</v>
      </c>
    </row>
    <row r="121" spans="1:33" s="35" customFormat="1" ht="12.75" customHeight="1">
      <c r="A121" s="33"/>
      <c r="B121" s="26" t="s">
        <v>193</v>
      </c>
      <c r="C121" s="37">
        <v>4.7999999999999996E-3</v>
      </c>
      <c r="D121" s="37">
        <v>9.5999999999999992E-3</v>
      </c>
      <c r="E121" s="37">
        <v>8.3999999999999995E-3</v>
      </c>
      <c r="F121" s="37">
        <v>1.0800000000000001E-2</v>
      </c>
      <c r="G121" s="37">
        <v>3.4799999999999998E-2</v>
      </c>
      <c r="H121" s="37">
        <v>4.0800000000000003E-2</v>
      </c>
      <c r="I121" s="37">
        <v>5.3999999999999999E-2</v>
      </c>
      <c r="J121" s="38">
        <v>9.2399999999999996E-2</v>
      </c>
      <c r="K121" s="38">
        <v>7.6799999999999993E-2</v>
      </c>
      <c r="L121" s="38">
        <v>8.5199999999999998E-2</v>
      </c>
      <c r="M121" s="37">
        <v>9.9599999999999994E-2</v>
      </c>
      <c r="N121" s="37">
        <v>0.1236</v>
      </c>
      <c r="O121" s="37">
        <v>7.6799999999999993E-2</v>
      </c>
      <c r="P121" s="37">
        <v>0.1104</v>
      </c>
      <c r="Q121" s="37">
        <v>0.1128</v>
      </c>
      <c r="R121" s="37">
        <v>7.5600000000000001E-2</v>
      </c>
      <c r="S121" s="37">
        <v>8.4000000000000005E-2</v>
      </c>
      <c r="T121" s="37">
        <v>7.4399999999999994E-2</v>
      </c>
      <c r="U121" s="38">
        <v>9.9599999999999994E-2</v>
      </c>
      <c r="V121" s="38">
        <v>5.3999999999999999E-2</v>
      </c>
      <c r="W121" s="38">
        <v>0.1008</v>
      </c>
      <c r="X121" s="37">
        <v>6.3600000000000004E-2</v>
      </c>
      <c r="Y121" s="37">
        <v>1.2E-2</v>
      </c>
      <c r="Z121" s="37">
        <v>1.0800000000000001E-2</v>
      </c>
      <c r="AA121" s="37"/>
      <c r="AB121" s="34">
        <f t="shared" si="6"/>
        <v>1.5156000000000001</v>
      </c>
      <c r="AC121" s="26">
        <f t="shared" si="7"/>
        <v>0.51092233009708732</v>
      </c>
      <c r="AD121" s="27">
        <f t="shared" si="8"/>
        <v>0.68344155844155841</v>
      </c>
      <c r="AE121" s="27">
        <f t="shared" si="9"/>
        <v>0.62648809523809523</v>
      </c>
      <c r="AF121" s="28">
        <f t="shared" si="10"/>
        <v>9.2399999999999996E-2</v>
      </c>
      <c r="AG121" s="28">
        <f t="shared" si="11"/>
        <v>0.1008</v>
      </c>
    </row>
    <row r="122" spans="1:33" s="35" customFormat="1" ht="12.75" customHeight="1">
      <c r="A122" s="33"/>
      <c r="B122" s="26" t="s">
        <v>194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8">
        <v>0</v>
      </c>
      <c r="K122" s="38">
        <v>0</v>
      </c>
      <c r="L122" s="38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8">
        <v>0</v>
      </c>
      <c r="V122" s="38">
        <v>0</v>
      </c>
      <c r="W122" s="38">
        <v>0</v>
      </c>
      <c r="X122" s="37">
        <v>0</v>
      </c>
      <c r="Y122" s="37">
        <v>0</v>
      </c>
      <c r="Z122" s="37">
        <v>0</v>
      </c>
      <c r="AA122" s="37"/>
      <c r="AB122" s="34">
        <f t="shared" si="6"/>
        <v>0</v>
      </c>
      <c r="AC122" s="26" t="e">
        <f t="shared" si="7"/>
        <v>#DIV/0!</v>
      </c>
      <c r="AD122" s="27" t="e">
        <f t="shared" si="8"/>
        <v>#DIV/0!</v>
      </c>
      <c r="AE122" s="27" t="e">
        <f t="shared" si="9"/>
        <v>#DIV/0!</v>
      </c>
      <c r="AF122" s="28">
        <f t="shared" si="10"/>
        <v>0</v>
      </c>
      <c r="AG122" s="28">
        <f t="shared" si="11"/>
        <v>0</v>
      </c>
    </row>
    <row r="123" spans="1:33" s="35" customFormat="1" ht="12.75" customHeight="1">
      <c r="A123" s="33"/>
      <c r="B123" s="26" t="s">
        <v>195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8">
        <v>0</v>
      </c>
      <c r="K123" s="38">
        <v>0</v>
      </c>
      <c r="L123" s="38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8">
        <v>0</v>
      </c>
      <c r="V123" s="38">
        <v>0</v>
      </c>
      <c r="W123" s="38">
        <v>0</v>
      </c>
      <c r="X123" s="37">
        <v>0</v>
      </c>
      <c r="Y123" s="37">
        <v>0</v>
      </c>
      <c r="Z123" s="37">
        <v>0</v>
      </c>
      <c r="AA123" s="37"/>
      <c r="AB123" s="34">
        <f t="shared" si="6"/>
        <v>0</v>
      </c>
      <c r="AC123" s="26" t="e">
        <f t="shared" si="7"/>
        <v>#DIV/0!</v>
      </c>
      <c r="AD123" s="27" t="e">
        <f t="shared" si="8"/>
        <v>#DIV/0!</v>
      </c>
      <c r="AE123" s="27" t="e">
        <f t="shared" si="9"/>
        <v>#DIV/0!</v>
      </c>
      <c r="AF123" s="28">
        <f t="shared" si="10"/>
        <v>0</v>
      </c>
      <c r="AG123" s="28">
        <f t="shared" si="11"/>
        <v>0</v>
      </c>
    </row>
    <row r="124" spans="1:33" s="35" customFormat="1" ht="12.75" customHeight="1">
      <c r="A124" s="33"/>
      <c r="B124" s="26" t="s">
        <v>196</v>
      </c>
      <c r="C124" s="37">
        <v>0</v>
      </c>
      <c r="D124" s="37">
        <v>0</v>
      </c>
      <c r="E124" s="37">
        <v>0</v>
      </c>
      <c r="F124" s="37">
        <v>1E-4</v>
      </c>
      <c r="G124" s="37">
        <v>0</v>
      </c>
      <c r="H124" s="37">
        <v>0</v>
      </c>
      <c r="I124" s="37">
        <v>1E-4</v>
      </c>
      <c r="J124" s="38">
        <v>2.0000000000000001E-4</v>
      </c>
      <c r="K124" s="38">
        <v>2.0000000000000001E-4</v>
      </c>
      <c r="L124" s="38">
        <v>2.0000000000000001E-4</v>
      </c>
      <c r="M124" s="37">
        <v>0</v>
      </c>
      <c r="N124" s="37">
        <v>1E-4</v>
      </c>
      <c r="O124" s="37">
        <v>1E-4</v>
      </c>
      <c r="P124" s="37">
        <v>1E-4</v>
      </c>
      <c r="Q124" s="37">
        <v>0</v>
      </c>
      <c r="R124" s="37">
        <v>1E-4</v>
      </c>
      <c r="S124" s="37">
        <v>0</v>
      </c>
      <c r="T124" s="37">
        <v>0</v>
      </c>
      <c r="U124" s="38">
        <v>0</v>
      </c>
      <c r="V124" s="38">
        <v>0</v>
      </c>
      <c r="W124" s="38">
        <v>1E-4</v>
      </c>
      <c r="X124" s="37">
        <v>0</v>
      </c>
      <c r="Y124" s="37">
        <v>0</v>
      </c>
      <c r="Z124" s="37">
        <v>0</v>
      </c>
      <c r="AA124" s="37"/>
      <c r="AB124" s="34">
        <f t="shared" si="6"/>
        <v>1.3000000000000002E-3</v>
      </c>
      <c r="AC124" s="26">
        <f t="shared" si="7"/>
        <v>0.27083333333333331</v>
      </c>
      <c r="AD124" s="27">
        <f t="shared" si="8"/>
        <v>0.27083333333333331</v>
      </c>
      <c r="AE124" s="27">
        <f t="shared" si="9"/>
        <v>0.54166666666666663</v>
      </c>
      <c r="AF124" s="28">
        <f t="shared" si="10"/>
        <v>2.0000000000000001E-4</v>
      </c>
      <c r="AG124" s="28">
        <f t="shared" si="11"/>
        <v>1E-4</v>
      </c>
    </row>
    <row r="125" spans="1:33" s="35" customFormat="1" ht="12.75" customHeight="1">
      <c r="A125" s="33"/>
      <c r="B125" s="26" t="s">
        <v>197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8">
        <v>0</v>
      </c>
      <c r="K125" s="38">
        <v>0</v>
      </c>
      <c r="L125" s="38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8">
        <v>0</v>
      </c>
      <c r="V125" s="38">
        <v>0</v>
      </c>
      <c r="W125" s="38">
        <v>0</v>
      </c>
      <c r="X125" s="37">
        <v>0</v>
      </c>
      <c r="Y125" s="37">
        <v>0</v>
      </c>
      <c r="Z125" s="37">
        <v>0</v>
      </c>
      <c r="AA125" s="37"/>
      <c r="AB125" s="34">
        <f t="shared" si="6"/>
        <v>0</v>
      </c>
      <c r="AC125" s="26" t="e">
        <f t="shared" si="7"/>
        <v>#DIV/0!</v>
      </c>
      <c r="AD125" s="27" t="e">
        <f t="shared" si="8"/>
        <v>#DIV/0!</v>
      </c>
      <c r="AE125" s="27" t="e">
        <f t="shared" si="9"/>
        <v>#DIV/0!</v>
      </c>
      <c r="AF125" s="28">
        <f t="shared" si="10"/>
        <v>0</v>
      </c>
      <c r="AG125" s="28">
        <f t="shared" si="11"/>
        <v>0</v>
      </c>
    </row>
    <row r="126" spans="1:33" s="35" customFormat="1" ht="12.75" customHeight="1">
      <c r="A126" s="33"/>
      <c r="B126" s="45" t="s">
        <v>198</v>
      </c>
      <c r="C126" s="46">
        <v>0.28399999999999997</v>
      </c>
      <c r="D126" s="46">
        <v>0.41799999999999998</v>
      </c>
      <c r="E126" s="46">
        <v>0.42399999999999999</v>
      </c>
      <c r="F126" s="46">
        <v>0.45</v>
      </c>
      <c r="G126" s="46">
        <v>0.40400000000000003</v>
      </c>
      <c r="H126" s="46">
        <v>0.23</v>
      </c>
      <c r="I126" s="46">
        <v>0.36599999999999999</v>
      </c>
      <c r="J126" s="46">
        <v>0.45</v>
      </c>
      <c r="K126" s="46">
        <v>0.52</v>
      </c>
      <c r="L126" s="46">
        <v>0.53600000000000003</v>
      </c>
      <c r="M126" s="46">
        <v>0.4</v>
      </c>
      <c r="N126" s="46">
        <v>0.252</v>
      </c>
      <c r="O126" s="46">
        <v>0.48799999999999999</v>
      </c>
      <c r="P126" s="46">
        <v>0.51200000000000001</v>
      </c>
      <c r="Q126" s="46">
        <v>0.52400000000000002</v>
      </c>
      <c r="R126" s="46">
        <v>0.42199999999999999</v>
      </c>
      <c r="S126" s="46">
        <v>0.41599999999999998</v>
      </c>
      <c r="T126" s="46">
        <v>0.22800000000000001</v>
      </c>
      <c r="U126" s="46">
        <v>0.34200000000000003</v>
      </c>
      <c r="V126" s="46">
        <v>0.42399999999999999</v>
      </c>
      <c r="W126" s="46">
        <v>0.41799999999999998</v>
      </c>
      <c r="X126" s="46">
        <v>0.34599999999999997</v>
      </c>
      <c r="Y126" s="46">
        <v>0.38</v>
      </c>
      <c r="Z126" s="46">
        <v>0.22800000000000001</v>
      </c>
      <c r="AA126" s="46"/>
      <c r="AB126" s="34">
        <f t="shared" si="6"/>
        <v>9.4620000000000015</v>
      </c>
      <c r="AC126" s="26">
        <f t="shared" si="7"/>
        <v>0.73554104477611948</v>
      </c>
      <c r="AD126" s="27">
        <f t="shared" si="8"/>
        <v>0.73554104477611948</v>
      </c>
      <c r="AE126" s="27">
        <f t="shared" si="9"/>
        <v>0.92983490566037752</v>
      </c>
      <c r="AF126" s="28">
        <f t="shared" si="10"/>
        <v>0.53600000000000003</v>
      </c>
      <c r="AG126" s="28">
        <f t="shared" si="11"/>
        <v>0.42399999999999999</v>
      </c>
    </row>
    <row r="127" spans="1:33" s="35" customFormat="1" ht="12.75" customHeight="1">
      <c r="A127" s="33"/>
      <c r="B127" s="26" t="s">
        <v>199</v>
      </c>
      <c r="C127" s="37">
        <v>0.14000000000000001</v>
      </c>
      <c r="D127" s="37">
        <v>0.14199999999999999</v>
      </c>
      <c r="E127" s="37">
        <v>0.14399999999999999</v>
      </c>
      <c r="F127" s="37">
        <v>0.15</v>
      </c>
      <c r="G127" s="37">
        <v>0.15</v>
      </c>
      <c r="H127" s="37">
        <v>0.154</v>
      </c>
      <c r="I127" s="37">
        <v>0.186</v>
      </c>
      <c r="J127" s="38">
        <v>0.17199999999999999</v>
      </c>
      <c r="K127" s="38">
        <v>0.188</v>
      </c>
      <c r="L127" s="38">
        <v>0.188</v>
      </c>
      <c r="M127" s="37">
        <v>0.16600000000000001</v>
      </c>
      <c r="N127" s="37">
        <v>0.158</v>
      </c>
      <c r="O127" s="37">
        <v>0.20799999999999999</v>
      </c>
      <c r="P127" s="37">
        <v>0.20799999999999999</v>
      </c>
      <c r="Q127" s="37">
        <v>0.19</v>
      </c>
      <c r="R127" s="37">
        <v>0.17</v>
      </c>
      <c r="S127" s="37">
        <v>0.17199999999999999</v>
      </c>
      <c r="T127" s="37">
        <v>0.14799999999999999</v>
      </c>
      <c r="U127" s="38">
        <v>0.15</v>
      </c>
      <c r="V127" s="38">
        <v>0.14799999999999999</v>
      </c>
      <c r="W127" s="38">
        <v>0.14199999999999999</v>
      </c>
      <c r="X127" s="37">
        <v>0.14399999999999999</v>
      </c>
      <c r="Y127" s="37">
        <v>0.14599999999999999</v>
      </c>
      <c r="Z127" s="37">
        <v>0.154</v>
      </c>
      <c r="AA127" s="37"/>
      <c r="AB127" s="34">
        <f t="shared" si="6"/>
        <v>3.9180000000000001</v>
      </c>
      <c r="AC127" s="26">
        <f t="shared" si="7"/>
        <v>0.78485576923076927</v>
      </c>
      <c r="AD127" s="27">
        <f t="shared" si="8"/>
        <v>0.86835106382978722</v>
      </c>
      <c r="AE127" s="27">
        <f t="shared" si="9"/>
        <v>1.0883333333333334</v>
      </c>
      <c r="AF127" s="28">
        <f t="shared" si="10"/>
        <v>0.188</v>
      </c>
      <c r="AG127" s="28">
        <f t="shared" si="11"/>
        <v>0.15</v>
      </c>
    </row>
    <row r="128" spans="1:33" s="35" customFormat="1" ht="12.75" customHeight="1">
      <c r="A128" s="33"/>
      <c r="B128" s="26" t="s">
        <v>200</v>
      </c>
      <c r="C128" s="37">
        <v>0.14399999999999999</v>
      </c>
      <c r="D128" s="37">
        <v>0.27600000000000002</v>
      </c>
      <c r="E128" s="37">
        <v>0.28000000000000003</v>
      </c>
      <c r="F128" s="37">
        <v>0.3</v>
      </c>
      <c r="G128" s="37">
        <v>0.254</v>
      </c>
      <c r="H128" s="37">
        <v>7.5999999999999998E-2</v>
      </c>
      <c r="I128" s="37">
        <v>0.18</v>
      </c>
      <c r="J128" s="38">
        <v>0.27800000000000002</v>
      </c>
      <c r="K128" s="38">
        <v>0.33200000000000002</v>
      </c>
      <c r="L128" s="38">
        <v>0.34799999999999998</v>
      </c>
      <c r="M128" s="37">
        <v>0.23400000000000001</v>
      </c>
      <c r="N128" s="37">
        <v>9.4E-2</v>
      </c>
      <c r="O128" s="37">
        <v>0.28000000000000003</v>
      </c>
      <c r="P128" s="37">
        <v>0.30399999999999999</v>
      </c>
      <c r="Q128" s="37">
        <v>0.33400000000000002</v>
      </c>
      <c r="R128" s="37">
        <v>0.252</v>
      </c>
      <c r="S128" s="37">
        <v>0.24399999999999999</v>
      </c>
      <c r="T128" s="37">
        <v>0.08</v>
      </c>
      <c r="U128" s="38">
        <v>0.192</v>
      </c>
      <c r="V128" s="38">
        <v>0.27600000000000002</v>
      </c>
      <c r="W128" s="38">
        <v>0.27600000000000002</v>
      </c>
      <c r="X128" s="37">
        <v>0.20200000000000001</v>
      </c>
      <c r="Y128" s="37">
        <v>0.23400000000000001</v>
      </c>
      <c r="Z128" s="37">
        <v>7.3999999999999996E-2</v>
      </c>
      <c r="AA128" s="37"/>
      <c r="AB128" s="34">
        <f t="shared" si="6"/>
        <v>5.5439999999999987</v>
      </c>
      <c r="AC128" s="26">
        <f t="shared" si="7"/>
        <v>0.6637931034482758</v>
      </c>
      <c r="AD128" s="27">
        <f t="shared" si="8"/>
        <v>0.6637931034482758</v>
      </c>
      <c r="AE128" s="27">
        <f t="shared" si="9"/>
        <v>0.83695652173913015</v>
      </c>
      <c r="AF128" s="28">
        <f t="shared" si="10"/>
        <v>0.34799999999999998</v>
      </c>
      <c r="AG128" s="28">
        <f t="shared" si="11"/>
        <v>0.27600000000000002</v>
      </c>
    </row>
    <row r="129" spans="1:33" s="35" customFormat="1" ht="12.75" customHeight="1">
      <c r="A129" s="33"/>
      <c r="B129" s="45" t="s">
        <v>201</v>
      </c>
      <c r="C129" s="46">
        <v>1.0541</v>
      </c>
      <c r="D129" s="46">
        <v>1.0491999999999999</v>
      </c>
      <c r="E129" s="46">
        <v>1.0376000000000001</v>
      </c>
      <c r="F129" s="46">
        <v>1.0154000000000001</v>
      </c>
      <c r="G129" s="46">
        <v>0.91910000000000003</v>
      </c>
      <c r="H129" s="46">
        <v>0.67989999999999995</v>
      </c>
      <c r="I129" s="46">
        <v>0.57240000000000002</v>
      </c>
      <c r="J129" s="46">
        <v>0.49270000000000003</v>
      </c>
      <c r="K129" s="46">
        <v>0.48749999999999999</v>
      </c>
      <c r="L129" s="46">
        <v>0.58950000000000002</v>
      </c>
      <c r="M129" s="46">
        <v>0.55610000000000004</v>
      </c>
      <c r="N129" s="46">
        <v>0.60260000000000002</v>
      </c>
      <c r="O129" s="46">
        <v>0.59899999999999998</v>
      </c>
      <c r="P129" s="46">
        <v>0.62370000000000003</v>
      </c>
      <c r="Q129" s="46">
        <v>0.61529999999999996</v>
      </c>
      <c r="R129" s="46">
        <v>0.70269999999999999</v>
      </c>
      <c r="S129" s="46">
        <v>0.66959999999999997</v>
      </c>
      <c r="T129" s="46">
        <v>0.67979999999999996</v>
      </c>
      <c r="U129" s="46">
        <v>0.75470000000000004</v>
      </c>
      <c r="V129" s="46">
        <v>0.89190000000000003</v>
      </c>
      <c r="W129" s="46">
        <v>0.95030000000000003</v>
      </c>
      <c r="X129" s="46">
        <v>0.9798</v>
      </c>
      <c r="Y129" s="46">
        <v>0.99150000000000005</v>
      </c>
      <c r="Z129" s="46">
        <v>1.0476000000000001</v>
      </c>
      <c r="AA129" s="46"/>
      <c r="AB129" s="34">
        <f t="shared" si="6"/>
        <v>18.561999999999998</v>
      </c>
      <c r="AC129" s="26">
        <f t="shared" si="7"/>
        <v>0.73372229073775397</v>
      </c>
      <c r="AD129" s="27">
        <f t="shared" si="8"/>
        <v>1.3119875600791628</v>
      </c>
      <c r="AE129" s="27">
        <f t="shared" si="9"/>
        <v>0.8138657967659334</v>
      </c>
      <c r="AF129" s="28">
        <f t="shared" si="10"/>
        <v>0.58950000000000002</v>
      </c>
      <c r="AG129" s="28">
        <f t="shared" si="11"/>
        <v>0.95030000000000003</v>
      </c>
    </row>
    <row r="130" spans="1:33" s="35" customFormat="1" ht="12.75" customHeight="1">
      <c r="A130" s="33"/>
      <c r="B130" s="26" t="s">
        <v>105</v>
      </c>
      <c r="C130" s="37">
        <v>0.1704</v>
      </c>
      <c r="D130" s="37">
        <v>0.1716</v>
      </c>
      <c r="E130" s="37">
        <v>0.17280000000000001</v>
      </c>
      <c r="F130" s="37">
        <v>0.16919999999999999</v>
      </c>
      <c r="G130" s="37">
        <v>0.16439999999999999</v>
      </c>
      <c r="H130" s="37">
        <v>0.14879999999999999</v>
      </c>
      <c r="I130" s="37">
        <v>0.1416</v>
      </c>
      <c r="J130" s="38">
        <v>0.14399999999999999</v>
      </c>
      <c r="K130" s="38">
        <v>0.1404</v>
      </c>
      <c r="L130" s="38">
        <v>0.14280000000000001</v>
      </c>
      <c r="M130" s="37">
        <v>0.14760000000000001</v>
      </c>
      <c r="N130" s="37">
        <v>0.15</v>
      </c>
      <c r="O130" s="37">
        <v>0.14760000000000001</v>
      </c>
      <c r="P130" s="37">
        <v>0.14760000000000001</v>
      </c>
      <c r="Q130" s="37">
        <v>0.1464</v>
      </c>
      <c r="R130" s="37">
        <v>0.15</v>
      </c>
      <c r="S130" s="37">
        <v>0.14760000000000001</v>
      </c>
      <c r="T130" s="37">
        <v>0.14760000000000001</v>
      </c>
      <c r="U130" s="38">
        <v>0.156</v>
      </c>
      <c r="V130" s="38">
        <v>0.1668</v>
      </c>
      <c r="W130" s="38">
        <v>0.16320000000000001</v>
      </c>
      <c r="X130" s="37">
        <v>0.16439999999999999</v>
      </c>
      <c r="Y130" s="37">
        <v>0.1704</v>
      </c>
      <c r="Z130" s="37">
        <v>0.17760000000000001</v>
      </c>
      <c r="AA130" s="37"/>
      <c r="AB130" s="34">
        <f t="shared" si="6"/>
        <v>3.7487999999999997</v>
      </c>
      <c r="AC130" s="26">
        <f t="shared" si="7"/>
        <v>0.87950450450450435</v>
      </c>
      <c r="AD130" s="27">
        <f t="shared" si="8"/>
        <v>1.0847222222222221</v>
      </c>
      <c r="AE130" s="27">
        <f t="shared" si="9"/>
        <v>0.93645083932853701</v>
      </c>
      <c r="AF130" s="28">
        <f t="shared" si="10"/>
        <v>0.14399999999999999</v>
      </c>
      <c r="AG130" s="28">
        <f t="shared" si="11"/>
        <v>0.1668</v>
      </c>
    </row>
    <row r="131" spans="1:33" s="35" customFormat="1" ht="12.75" customHeight="1">
      <c r="A131" s="33"/>
      <c r="B131" s="26" t="s">
        <v>106</v>
      </c>
      <c r="C131" s="37">
        <v>6.5699999999999995E-2</v>
      </c>
      <c r="D131" s="37">
        <v>6.8400000000000002E-2</v>
      </c>
      <c r="E131" s="37">
        <v>6.6000000000000003E-2</v>
      </c>
      <c r="F131" s="37">
        <v>6.7199999999999996E-2</v>
      </c>
      <c r="G131" s="37">
        <v>5.0700000000000002E-2</v>
      </c>
      <c r="H131" s="37">
        <v>3.5700000000000003E-2</v>
      </c>
      <c r="I131" s="37">
        <v>2.2800000000000001E-2</v>
      </c>
      <c r="J131" s="38">
        <v>3.8100000000000002E-2</v>
      </c>
      <c r="K131" s="38">
        <v>2.6100000000000002E-2</v>
      </c>
      <c r="L131" s="38">
        <v>2.3699999999999999E-2</v>
      </c>
      <c r="M131" s="37">
        <v>3.3300000000000003E-2</v>
      </c>
      <c r="N131" s="37">
        <v>3.4200000000000001E-2</v>
      </c>
      <c r="O131" s="37">
        <v>2.2800000000000001E-2</v>
      </c>
      <c r="P131" s="37">
        <v>2.4299999999999999E-2</v>
      </c>
      <c r="Q131" s="37">
        <v>1.6500000000000001E-2</v>
      </c>
      <c r="R131" s="37">
        <v>9.9000000000000008E-3</v>
      </c>
      <c r="S131" s="37">
        <v>8.9999999999999993E-3</v>
      </c>
      <c r="T131" s="37">
        <v>1.38E-2</v>
      </c>
      <c r="U131" s="38">
        <v>2.01E-2</v>
      </c>
      <c r="V131" s="38">
        <v>2.8500000000000001E-2</v>
      </c>
      <c r="W131" s="38">
        <v>6.1499999999999999E-2</v>
      </c>
      <c r="X131" s="37">
        <v>6.4199999999999993E-2</v>
      </c>
      <c r="Y131" s="37">
        <v>7.2300000000000003E-2</v>
      </c>
      <c r="Z131" s="37">
        <v>7.5600000000000001E-2</v>
      </c>
      <c r="AA131" s="37"/>
      <c r="AB131" s="34">
        <f t="shared" si="6"/>
        <v>0.95040000000000013</v>
      </c>
      <c r="AC131" s="26">
        <f t="shared" si="7"/>
        <v>0.52380952380952384</v>
      </c>
      <c r="AD131" s="27">
        <f t="shared" si="8"/>
        <v>1.0393700787401574</v>
      </c>
      <c r="AE131" s="27">
        <f t="shared" si="9"/>
        <v>0.64390243902439026</v>
      </c>
      <c r="AF131" s="28">
        <f t="shared" si="10"/>
        <v>3.8100000000000002E-2</v>
      </c>
      <c r="AG131" s="28">
        <f t="shared" si="11"/>
        <v>6.1499999999999999E-2</v>
      </c>
    </row>
    <row r="132" spans="1:33" s="35" customFormat="1" ht="12.75" customHeight="1">
      <c r="A132" s="33"/>
      <c r="B132" s="26" t="s">
        <v>146</v>
      </c>
      <c r="C132" s="37">
        <v>5.6399999999999999E-2</v>
      </c>
      <c r="D132" s="37">
        <v>7.0800000000000002E-2</v>
      </c>
      <c r="E132" s="37">
        <v>6.6000000000000003E-2</v>
      </c>
      <c r="F132" s="37">
        <v>6.6000000000000003E-2</v>
      </c>
      <c r="G132" s="37">
        <v>4.0800000000000003E-2</v>
      </c>
      <c r="H132" s="37">
        <v>1.6799999999999999E-2</v>
      </c>
      <c r="I132" s="37">
        <v>1.2E-2</v>
      </c>
      <c r="J132" s="38">
        <v>1.2E-2</v>
      </c>
      <c r="K132" s="38">
        <v>9.5999999999999992E-3</v>
      </c>
      <c r="L132" s="38">
        <v>2.52E-2</v>
      </c>
      <c r="M132" s="37">
        <v>2.1600000000000001E-2</v>
      </c>
      <c r="N132" s="37">
        <v>2.52E-2</v>
      </c>
      <c r="O132" s="37">
        <v>2.2800000000000001E-2</v>
      </c>
      <c r="P132" s="37">
        <v>1.9199999999999998E-2</v>
      </c>
      <c r="Q132" s="37">
        <v>3.3599999999999998E-2</v>
      </c>
      <c r="R132" s="37">
        <v>5.28E-2</v>
      </c>
      <c r="S132" s="37">
        <v>2.76E-2</v>
      </c>
      <c r="T132" s="37">
        <v>1.0800000000000001E-2</v>
      </c>
      <c r="U132" s="38">
        <v>7.1999999999999998E-3</v>
      </c>
      <c r="V132" s="38">
        <v>4.5600000000000002E-2</v>
      </c>
      <c r="W132" s="38">
        <v>4.6800000000000001E-2</v>
      </c>
      <c r="X132" s="37">
        <v>4.0800000000000003E-2</v>
      </c>
      <c r="Y132" s="37">
        <v>4.0800000000000003E-2</v>
      </c>
      <c r="Z132" s="37">
        <v>5.16E-2</v>
      </c>
      <c r="AA132" s="37"/>
      <c r="AB132" s="34">
        <f t="shared" si="6"/>
        <v>0.82199999999999973</v>
      </c>
      <c r="AC132" s="26">
        <f t="shared" si="7"/>
        <v>0.48375706214689246</v>
      </c>
      <c r="AD132" s="27">
        <f t="shared" si="8"/>
        <v>1.3591269841269837</v>
      </c>
      <c r="AE132" s="27">
        <f t="shared" si="9"/>
        <v>0.73183760683760657</v>
      </c>
      <c r="AF132" s="28">
        <f t="shared" si="10"/>
        <v>2.52E-2</v>
      </c>
      <c r="AG132" s="28">
        <f t="shared" si="11"/>
        <v>4.6800000000000001E-2</v>
      </c>
    </row>
    <row r="133" spans="1:33" s="35" customFormat="1" ht="12.75" customHeight="1">
      <c r="A133" s="33"/>
      <c r="B133" s="26" t="s">
        <v>111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8">
        <v>0</v>
      </c>
      <c r="K133" s="38">
        <v>0</v>
      </c>
      <c r="L133" s="38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8">
        <v>0</v>
      </c>
      <c r="V133" s="38">
        <v>0</v>
      </c>
      <c r="W133" s="38">
        <v>0</v>
      </c>
      <c r="X133" s="37">
        <v>0</v>
      </c>
      <c r="Y133" s="37">
        <v>0</v>
      </c>
      <c r="Z133" s="37">
        <v>0</v>
      </c>
      <c r="AA133" s="37"/>
      <c r="AB133" s="34">
        <f t="shared" si="6"/>
        <v>0</v>
      </c>
      <c r="AC133" s="26" t="e">
        <f t="shared" si="7"/>
        <v>#DIV/0!</v>
      </c>
      <c r="AD133" s="27" t="e">
        <f t="shared" si="8"/>
        <v>#DIV/0!</v>
      </c>
      <c r="AE133" s="27" t="e">
        <f t="shared" si="9"/>
        <v>#DIV/0!</v>
      </c>
      <c r="AF133" s="28">
        <f t="shared" si="10"/>
        <v>0</v>
      </c>
      <c r="AG133" s="28">
        <f t="shared" si="11"/>
        <v>0</v>
      </c>
    </row>
    <row r="134" spans="1:33" s="35" customFormat="1" ht="12.75" customHeight="1">
      <c r="A134" s="33"/>
      <c r="B134" s="26" t="s">
        <v>112</v>
      </c>
      <c r="C134" s="37">
        <v>6.9599999999999995E-2</v>
      </c>
      <c r="D134" s="37">
        <v>6.9599999999999995E-2</v>
      </c>
      <c r="E134" s="37">
        <v>7.1999999999999995E-2</v>
      </c>
      <c r="F134" s="37">
        <v>7.0800000000000002E-2</v>
      </c>
      <c r="G134" s="37">
        <v>6.9599999999999995E-2</v>
      </c>
      <c r="H134" s="37">
        <v>6.4799999999999996E-2</v>
      </c>
      <c r="I134" s="37">
        <v>3.9600000000000003E-2</v>
      </c>
      <c r="J134" s="38">
        <v>1.1999999999999999E-3</v>
      </c>
      <c r="K134" s="38">
        <v>0</v>
      </c>
      <c r="L134" s="38">
        <v>0</v>
      </c>
      <c r="M134" s="37">
        <v>0</v>
      </c>
      <c r="N134" s="37">
        <v>0</v>
      </c>
      <c r="O134" s="37">
        <v>0</v>
      </c>
      <c r="P134" s="37">
        <v>1.1999999999999999E-3</v>
      </c>
      <c r="Q134" s="37">
        <v>3.5999999999999999E-3</v>
      </c>
      <c r="R134" s="37">
        <v>1.1999999999999999E-3</v>
      </c>
      <c r="S134" s="37">
        <v>0</v>
      </c>
      <c r="T134" s="37">
        <v>1.1999999999999999E-3</v>
      </c>
      <c r="U134" s="38">
        <v>9.5999999999999992E-3</v>
      </c>
      <c r="V134" s="38">
        <v>1.7999999999999999E-2</v>
      </c>
      <c r="W134" s="38">
        <v>2.4E-2</v>
      </c>
      <c r="X134" s="37">
        <v>2.8799999999999999E-2</v>
      </c>
      <c r="Y134" s="37">
        <v>2.8799999999999999E-2</v>
      </c>
      <c r="Z134" s="37">
        <v>4.2000000000000003E-2</v>
      </c>
      <c r="AA134" s="37"/>
      <c r="AB134" s="34">
        <f t="shared" si="6"/>
        <v>0.61560000000000004</v>
      </c>
      <c r="AC134" s="26">
        <f t="shared" si="7"/>
        <v>0.35625000000000007</v>
      </c>
      <c r="AD134" s="27">
        <f t="shared" si="8"/>
        <v>21.375000000000004</v>
      </c>
      <c r="AE134" s="27">
        <f t="shared" si="9"/>
        <v>1.0687500000000001</v>
      </c>
      <c r="AF134" s="28">
        <f t="shared" si="10"/>
        <v>1.1999999999999999E-3</v>
      </c>
      <c r="AG134" s="28">
        <f t="shared" si="11"/>
        <v>2.4E-2</v>
      </c>
    </row>
    <row r="135" spans="1:33" s="35" customFormat="1" ht="12.75" customHeight="1">
      <c r="A135" s="33"/>
      <c r="B135" s="26" t="s">
        <v>202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8">
        <v>0</v>
      </c>
      <c r="K135" s="38">
        <v>0</v>
      </c>
      <c r="L135" s="38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8">
        <v>0</v>
      </c>
      <c r="V135" s="38">
        <v>0</v>
      </c>
      <c r="W135" s="38">
        <v>0</v>
      </c>
      <c r="X135" s="37">
        <v>0</v>
      </c>
      <c r="Y135" s="37">
        <v>0</v>
      </c>
      <c r="Z135" s="37">
        <v>0</v>
      </c>
      <c r="AA135" s="37"/>
      <c r="AB135" s="34">
        <f t="shared" si="6"/>
        <v>0</v>
      </c>
      <c r="AC135" s="26" t="e">
        <f t="shared" si="7"/>
        <v>#DIV/0!</v>
      </c>
      <c r="AD135" s="27" t="e">
        <f t="shared" si="8"/>
        <v>#DIV/0!</v>
      </c>
      <c r="AE135" s="27" t="e">
        <f t="shared" si="9"/>
        <v>#DIV/0!</v>
      </c>
      <c r="AF135" s="28">
        <f t="shared" si="10"/>
        <v>0</v>
      </c>
      <c r="AG135" s="28">
        <f t="shared" si="11"/>
        <v>0</v>
      </c>
    </row>
    <row r="136" spans="1:33" s="35" customFormat="1" ht="12.75" customHeight="1">
      <c r="A136" s="33"/>
      <c r="B136" s="26" t="s">
        <v>203</v>
      </c>
      <c r="C136" s="37">
        <v>1.6000000000000001E-3</v>
      </c>
      <c r="D136" s="37">
        <v>2.3999999999999998E-3</v>
      </c>
      <c r="E136" s="37">
        <v>2.3999999999999998E-3</v>
      </c>
      <c r="F136" s="37">
        <v>2.3999999999999998E-3</v>
      </c>
      <c r="G136" s="37">
        <v>3.2000000000000002E-3</v>
      </c>
      <c r="H136" s="37">
        <v>3.2000000000000002E-3</v>
      </c>
      <c r="I136" s="37">
        <v>3.2000000000000002E-3</v>
      </c>
      <c r="J136" s="38">
        <v>4.0000000000000001E-3</v>
      </c>
      <c r="K136" s="38">
        <v>3.2000000000000002E-3</v>
      </c>
      <c r="L136" s="38">
        <v>4.7999999999999996E-3</v>
      </c>
      <c r="M136" s="37">
        <v>4.0000000000000001E-3</v>
      </c>
      <c r="N136" s="37">
        <v>4.0000000000000001E-3</v>
      </c>
      <c r="O136" s="37">
        <v>4.0000000000000001E-3</v>
      </c>
      <c r="P136" s="37">
        <v>4.7999999999999996E-3</v>
      </c>
      <c r="Q136" s="37">
        <v>4.0000000000000001E-3</v>
      </c>
      <c r="R136" s="37">
        <v>4.7999999999999996E-3</v>
      </c>
      <c r="S136" s="37">
        <v>4.7999999999999996E-3</v>
      </c>
      <c r="T136" s="37">
        <v>4.0000000000000001E-3</v>
      </c>
      <c r="U136" s="38">
        <v>5.5999999999999999E-3</v>
      </c>
      <c r="V136" s="38">
        <v>4.0000000000000001E-3</v>
      </c>
      <c r="W136" s="38">
        <v>4.7999999999999996E-3</v>
      </c>
      <c r="X136" s="37">
        <v>4.7999999999999996E-3</v>
      </c>
      <c r="Y136" s="37">
        <v>4.0000000000000001E-3</v>
      </c>
      <c r="Z136" s="37">
        <v>3.2000000000000002E-3</v>
      </c>
      <c r="AA136" s="37"/>
      <c r="AB136" s="34">
        <f t="shared" ref="AB136:AB199" si="12">SUM(C136:Z136)</f>
        <v>9.1200000000000003E-2</v>
      </c>
      <c r="AC136" s="26">
        <f t="shared" ref="AC136:AC199" si="13">AVERAGE(C136:Z136)/MAX(C136:Z136)</f>
        <v>0.6785714285714286</v>
      </c>
      <c r="AD136" s="27">
        <f t="shared" ref="AD136:AD199" si="14">AVERAGE(C136:Z136)/MAX(J136:L136)</f>
        <v>0.79166666666666674</v>
      </c>
      <c r="AE136" s="27">
        <f t="shared" ref="AE136:AE199" si="15">AVERAGE(C136:Z136)/MAX(U136:W136)</f>
        <v>0.6785714285714286</v>
      </c>
      <c r="AF136" s="28">
        <f t="shared" ref="AF136:AF199" si="16">MAX(J136:L136)</f>
        <v>4.7999999999999996E-3</v>
      </c>
      <c r="AG136" s="28">
        <f t="shared" ref="AG136:AG199" si="17">MAX(U136:W136)</f>
        <v>5.5999999999999999E-3</v>
      </c>
    </row>
    <row r="137" spans="1:33" s="35" customFormat="1" ht="12.75" customHeight="1">
      <c r="A137" s="33"/>
      <c r="B137" s="26" t="s">
        <v>204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8">
        <v>0</v>
      </c>
      <c r="K137" s="38">
        <v>0</v>
      </c>
      <c r="L137" s="38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8">
        <v>0</v>
      </c>
      <c r="V137" s="38">
        <v>0</v>
      </c>
      <c r="W137" s="38">
        <v>0</v>
      </c>
      <c r="X137" s="37">
        <v>0</v>
      </c>
      <c r="Y137" s="37">
        <v>0</v>
      </c>
      <c r="Z137" s="37">
        <v>0</v>
      </c>
      <c r="AA137" s="37"/>
      <c r="AB137" s="34">
        <f t="shared" si="12"/>
        <v>0</v>
      </c>
      <c r="AC137" s="26" t="e">
        <f t="shared" si="13"/>
        <v>#DIV/0!</v>
      </c>
      <c r="AD137" s="27" t="e">
        <f t="shared" si="14"/>
        <v>#DIV/0!</v>
      </c>
      <c r="AE137" s="27" t="e">
        <f t="shared" si="15"/>
        <v>#DIV/0!</v>
      </c>
      <c r="AF137" s="28">
        <f t="shared" si="16"/>
        <v>0</v>
      </c>
      <c r="AG137" s="28">
        <f t="shared" si="17"/>
        <v>0</v>
      </c>
    </row>
    <row r="138" spans="1:33" s="35" customFormat="1" ht="12.75" customHeight="1">
      <c r="A138" s="33"/>
      <c r="B138" s="26" t="s">
        <v>157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8">
        <v>0</v>
      </c>
      <c r="K138" s="38">
        <v>0</v>
      </c>
      <c r="L138" s="38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8">
        <v>0</v>
      </c>
      <c r="V138" s="38">
        <v>0</v>
      </c>
      <c r="W138" s="38">
        <v>0</v>
      </c>
      <c r="X138" s="37">
        <v>0</v>
      </c>
      <c r="Y138" s="37">
        <v>0</v>
      </c>
      <c r="Z138" s="37">
        <v>0</v>
      </c>
      <c r="AA138" s="37"/>
      <c r="AB138" s="34">
        <f t="shared" si="12"/>
        <v>0</v>
      </c>
      <c r="AC138" s="26" t="e">
        <f t="shared" si="13"/>
        <v>#DIV/0!</v>
      </c>
      <c r="AD138" s="27" t="e">
        <f t="shared" si="14"/>
        <v>#DIV/0!</v>
      </c>
      <c r="AE138" s="27" t="e">
        <f t="shared" si="15"/>
        <v>#DIV/0!</v>
      </c>
      <c r="AF138" s="28">
        <f t="shared" si="16"/>
        <v>0</v>
      </c>
      <c r="AG138" s="28">
        <f t="shared" si="17"/>
        <v>0</v>
      </c>
    </row>
    <row r="139" spans="1:33" s="35" customFormat="1" ht="12.75" customHeight="1">
      <c r="A139" s="33"/>
      <c r="B139" s="26" t="s">
        <v>205</v>
      </c>
      <c r="C139" s="37">
        <v>4.2000000000000003E-2</v>
      </c>
      <c r="D139" s="37">
        <v>3.9E-2</v>
      </c>
      <c r="E139" s="37">
        <v>4.02E-2</v>
      </c>
      <c r="F139" s="37">
        <v>2.58E-2</v>
      </c>
      <c r="G139" s="37">
        <v>1.9199999999999998E-2</v>
      </c>
      <c r="H139" s="37">
        <v>4.7999999999999996E-3</v>
      </c>
      <c r="I139" s="37">
        <v>5.9999999999999995E-4</v>
      </c>
      <c r="J139" s="38">
        <v>0</v>
      </c>
      <c r="K139" s="38">
        <v>0</v>
      </c>
      <c r="L139" s="38">
        <v>0</v>
      </c>
      <c r="M139" s="37">
        <v>0</v>
      </c>
      <c r="N139" s="37">
        <v>0</v>
      </c>
      <c r="O139" s="37">
        <v>0</v>
      </c>
      <c r="P139" s="37">
        <v>5.9999999999999995E-4</v>
      </c>
      <c r="Q139" s="37">
        <v>0</v>
      </c>
      <c r="R139" s="37">
        <v>0</v>
      </c>
      <c r="S139" s="37">
        <v>0</v>
      </c>
      <c r="T139" s="37">
        <v>0</v>
      </c>
      <c r="U139" s="38">
        <v>1.1999999999999999E-3</v>
      </c>
      <c r="V139" s="38">
        <v>1.6199999999999999E-2</v>
      </c>
      <c r="W139" s="38">
        <v>2.2800000000000001E-2</v>
      </c>
      <c r="X139" s="37">
        <v>3.3599999999999998E-2</v>
      </c>
      <c r="Y139" s="37">
        <v>4.2000000000000003E-2</v>
      </c>
      <c r="Z139" s="37">
        <v>4.0800000000000003E-2</v>
      </c>
      <c r="AA139" s="37"/>
      <c r="AB139" s="34">
        <f t="shared" si="12"/>
        <v>0.32879999999999998</v>
      </c>
      <c r="AC139" s="26">
        <f t="shared" si="13"/>
        <v>0.32619047619047614</v>
      </c>
      <c r="AD139" s="27" t="e">
        <f t="shared" si="14"/>
        <v>#DIV/0!</v>
      </c>
      <c r="AE139" s="27">
        <f t="shared" si="15"/>
        <v>0.60087719298245601</v>
      </c>
      <c r="AF139" s="28">
        <f t="shared" si="16"/>
        <v>0</v>
      </c>
      <c r="AG139" s="28">
        <f t="shared" si="17"/>
        <v>2.2800000000000001E-2</v>
      </c>
    </row>
    <row r="140" spans="1:33" s="35" customFormat="1" ht="12.75" customHeight="1">
      <c r="A140" s="33"/>
      <c r="B140" s="26" t="s">
        <v>206</v>
      </c>
      <c r="C140" s="37">
        <v>1.5599999999999999E-2</v>
      </c>
      <c r="D140" s="37">
        <v>1.32E-2</v>
      </c>
      <c r="E140" s="37">
        <v>1.5599999999999999E-2</v>
      </c>
      <c r="F140" s="37">
        <v>1.44E-2</v>
      </c>
      <c r="G140" s="37">
        <v>1.7999999999999999E-2</v>
      </c>
      <c r="H140" s="37">
        <v>7.1999999999999998E-3</v>
      </c>
      <c r="I140" s="37">
        <v>1.1999999999999999E-3</v>
      </c>
      <c r="J140" s="38">
        <v>0</v>
      </c>
      <c r="K140" s="38">
        <v>0</v>
      </c>
      <c r="L140" s="38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8">
        <v>0</v>
      </c>
      <c r="V140" s="38">
        <v>0</v>
      </c>
      <c r="W140" s="38">
        <v>0</v>
      </c>
      <c r="X140" s="37">
        <v>0</v>
      </c>
      <c r="Y140" s="37">
        <v>1.1999999999999999E-3</v>
      </c>
      <c r="Z140" s="37">
        <v>1.1999999999999999E-3</v>
      </c>
      <c r="AA140" s="37"/>
      <c r="AB140" s="34">
        <f t="shared" si="12"/>
        <v>8.7600000000000011E-2</v>
      </c>
      <c r="AC140" s="26">
        <f t="shared" si="13"/>
        <v>0.20277777777777781</v>
      </c>
      <c r="AD140" s="27" t="e">
        <f t="shared" si="14"/>
        <v>#DIV/0!</v>
      </c>
      <c r="AE140" s="27" t="e">
        <f t="shared" si="15"/>
        <v>#DIV/0!</v>
      </c>
      <c r="AF140" s="28">
        <f t="shared" si="16"/>
        <v>0</v>
      </c>
      <c r="AG140" s="28">
        <f t="shared" si="17"/>
        <v>0</v>
      </c>
    </row>
    <row r="141" spans="1:33" s="35" customFormat="1" ht="12.75" customHeight="1">
      <c r="A141" s="33"/>
      <c r="B141" s="26" t="s">
        <v>207</v>
      </c>
      <c r="C141" s="37">
        <v>0</v>
      </c>
      <c r="D141" s="37">
        <v>0</v>
      </c>
      <c r="E141" s="37">
        <v>4.0000000000000002E-4</v>
      </c>
      <c r="F141" s="37">
        <v>4.0000000000000002E-4</v>
      </c>
      <c r="G141" s="37">
        <v>0</v>
      </c>
      <c r="H141" s="37">
        <v>0</v>
      </c>
      <c r="I141" s="37">
        <v>0</v>
      </c>
      <c r="J141" s="38">
        <v>0</v>
      </c>
      <c r="K141" s="38">
        <v>0</v>
      </c>
      <c r="L141" s="38">
        <v>0</v>
      </c>
      <c r="M141" s="37">
        <v>0</v>
      </c>
      <c r="N141" s="37">
        <v>0</v>
      </c>
      <c r="O141" s="37">
        <v>0</v>
      </c>
      <c r="P141" s="37">
        <v>4.0000000000000002E-4</v>
      </c>
      <c r="Q141" s="37">
        <v>0</v>
      </c>
      <c r="R141" s="37">
        <v>0</v>
      </c>
      <c r="S141" s="37">
        <v>0</v>
      </c>
      <c r="T141" s="37">
        <v>0</v>
      </c>
      <c r="U141" s="38">
        <v>4.0000000000000002E-4</v>
      </c>
      <c r="V141" s="38">
        <v>4.0000000000000002E-4</v>
      </c>
      <c r="W141" s="38">
        <v>1.1999999999999999E-3</v>
      </c>
      <c r="X141" s="37">
        <v>0</v>
      </c>
      <c r="Y141" s="37">
        <v>1.1999999999999999E-3</v>
      </c>
      <c r="Z141" s="37">
        <v>5.1999999999999998E-3</v>
      </c>
      <c r="AA141" s="37"/>
      <c r="AB141" s="34">
        <f t="shared" si="12"/>
        <v>9.5999999999999992E-3</v>
      </c>
      <c r="AC141" s="26">
        <f t="shared" si="13"/>
        <v>7.6923076923076913E-2</v>
      </c>
      <c r="AD141" s="27" t="e">
        <f t="shared" si="14"/>
        <v>#DIV/0!</v>
      </c>
      <c r="AE141" s="27">
        <f t="shared" si="15"/>
        <v>0.33333333333333331</v>
      </c>
      <c r="AF141" s="28">
        <f t="shared" si="16"/>
        <v>0</v>
      </c>
      <c r="AG141" s="28">
        <f t="shared" si="17"/>
        <v>1.1999999999999999E-3</v>
      </c>
    </row>
    <row r="142" spans="1:33" s="35" customFormat="1" ht="12.75" customHeight="1">
      <c r="A142" s="33"/>
      <c r="B142" s="26" t="s">
        <v>159</v>
      </c>
      <c r="C142" s="37">
        <v>9.5999999999999992E-3</v>
      </c>
      <c r="D142" s="37">
        <v>9.5999999999999992E-3</v>
      </c>
      <c r="E142" s="37">
        <v>9.5999999999999992E-3</v>
      </c>
      <c r="F142" s="37">
        <v>8.3999999999999995E-3</v>
      </c>
      <c r="G142" s="37">
        <v>9.5999999999999992E-3</v>
      </c>
      <c r="H142" s="37">
        <v>8.3999999999999995E-3</v>
      </c>
      <c r="I142" s="37">
        <v>7.1999999999999998E-3</v>
      </c>
      <c r="J142" s="38">
        <v>9.5999999999999992E-3</v>
      </c>
      <c r="K142" s="38">
        <v>8.3999999999999995E-3</v>
      </c>
      <c r="L142" s="38">
        <v>7.1999999999999998E-3</v>
      </c>
      <c r="M142" s="37">
        <v>8.3999999999999995E-3</v>
      </c>
      <c r="N142" s="37">
        <v>9.5999999999999992E-3</v>
      </c>
      <c r="O142" s="37">
        <v>8.3999999999999995E-3</v>
      </c>
      <c r="P142" s="37">
        <v>9.5999999999999992E-3</v>
      </c>
      <c r="Q142" s="37">
        <v>1.0800000000000001E-2</v>
      </c>
      <c r="R142" s="37">
        <v>8.3999999999999995E-3</v>
      </c>
      <c r="S142" s="37">
        <v>9.5999999999999992E-3</v>
      </c>
      <c r="T142" s="37">
        <v>1.0800000000000001E-2</v>
      </c>
      <c r="U142" s="38">
        <v>8.3999999999999995E-3</v>
      </c>
      <c r="V142" s="38">
        <v>1.0800000000000001E-2</v>
      </c>
      <c r="W142" s="38">
        <v>8.3999999999999995E-3</v>
      </c>
      <c r="X142" s="37">
        <v>1.0800000000000001E-2</v>
      </c>
      <c r="Y142" s="37">
        <v>9.5999999999999992E-3</v>
      </c>
      <c r="Z142" s="37">
        <v>9.5999999999999992E-3</v>
      </c>
      <c r="AA142" s="37"/>
      <c r="AB142" s="34">
        <f t="shared" si="12"/>
        <v>0.22079999999999997</v>
      </c>
      <c r="AC142" s="26">
        <f t="shared" si="13"/>
        <v>0.85185185185185164</v>
      </c>
      <c r="AD142" s="27">
        <f t="shared" si="14"/>
        <v>0.95833333333333326</v>
      </c>
      <c r="AE142" s="27">
        <f t="shared" si="15"/>
        <v>0.85185185185185164</v>
      </c>
      <c r="AF142" s="28">
        <f t="shared" si="16"/>
        <v>9.5999999999999992E-3</v>
      </c>
      <c r="AG142" s="28">
        <f t="shared" si="17"/>
        <v>1.0800000000000001E-2</v>
      </c>
    </row>
    <row r="143" spans="1:33" s="35" customFormat="1" ht="12.75" customHeight="1">
      <c r="A143" s="33"/>
      <c r="B143" s="26" t="s">
        <v>208</v>
      </c>
      <c r="C143" s="37">
        <v>2.0400000000000001E-2</v>
      </c>
      <c r="D143" s="37">
        <v>2.2800000000000001E-2</v>
      </c>
      <c r="E143" s="37">
        <v>2.8799999999999999E-2</v>
      </c>
      <c r="F143" s="37">
        <v>1.9199999999999998E-2</v>
      </c>
      <c r="G143" s="37">
        <v>1.32E-2</v>
      </c>
      <c r="H143" s="37">
        <v>8.3999999999999995E-3</v>
      </c>
      <c r="I143" s="37">
        <v>8.3999999999999995E-3</v>
      </c>
      <c r="J143" s="38">
        <v>2.3999999999999998E-3</v>
      </c>
      <c r="K143" s="38">
        <v>0</v>
      </c>
      <c r="L143" s="38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8">
        <v>0</v>
      </c>
      <c r="V143" s="38">
        <v>0</v>
      </c>
      <c r="W143" s="38">
        <v>3.5999999999999999E-3</v>
      </c>
      <c r="X143" s="37">
        <v>6.0000000000000001E-3</v>
      </c>
      <c r="Y143" s="37">
        <v>1.44E-2</v>
      </c>
      <c r="Z143" s="37">
        <v>3.2399999999999998E-2</v>
      </c>
      <c r="AA143" s="37"/>
      <c r="AB143" s="34">
        <f t="shared" si="12"/>
        <v>0.18</v>
      </c>
      <c r="AC143" s="26">
        <f t="shared" si="13"/>
        <v>0.23148148148148148</v>
      </c>
      <c r="AD143" s="27">
        <f t="shared" si="14"/>
        <v>3.125</v>
      </c>
      <c r="AE143" s="27">
        <f t="shared" si="15"/>
        <v>2.0833333333333335</v>
      </c>
      <c r="AF143" s="28">
        <f t="shared" si="16"/>
        <v>2.3999999999999998E-3</v>
      </c>
      <c r="AG143" s="28">
        <f t="shared" si="17"/>
        <v>3.5999999999999999E-3</v>
      </c>
    </row>
    <row r="144" spans="1:33" s="35" customFormat="1" ht="12.75" customHeight="1">
      <c r="A144" s="33"/>
      <c r="B144" s="26" t="s">
        <v>209</v>
      </c>
      <c r="C144" s="37">
        <v>5.1999999999999998E-2</v>
      </c>
      <c r="D144" s="37">
        <v>3.4000000000000002E-2</v>
      </c>
      <c r="E144" s="37">
        <v>1.24E-2</v>
      </c>
      <c r="F144" s="37">
        <v>3.2800000000000003E-2</v>
      </c>
      <c r="G144" s="37">
        <v>4.6800000000000001E-2</v>
      </c>
      <c r="H144" s="37">
        <v>4.5199999999999997E-2</v>
      </c>
      <c r="I144" s="37">
        <v>4.48E-2</v>
      </c>
      <c r="J144" s="38">
        <v>2.52E-2</v>
      </c>
      <c r="K144" s="38">
        <v>2.5600000000000001E-2</v>
      </c>
      <c r="L144" s="38">
        <v>3.1199999999999999E-2</v>
      </c>
      <c r="M144" s="37">
        <v>2.6800000000000001E-2</v>
      </c>
      <c r="N144" s="37">
        <v>2.92E-2</v>
      </c>
      <c r="O144" s="37">
        <v>2.5600000000000001E-2</v>
      </c>
      <c r="P144" s="37">
        <v>2.24E-2</v>
      </c>
      <c r="Q144" s="37">
        <v>3.44E-2</v>
      </c>
      <c r="R144" s="37">
        <v>7.1199999999999999E-2</v>
      </c>
      <c r="S144" s="37">
        <v>4.3200000000000002E-2</v>
      </c>
      <c r="T144" s="37">
        <v>3.56E-2</v>
      </c>
      <c r="U144" s="38">
        <v>5.1200000000000002E-2</v>
      </c>
      <c r="V144" s="38">
        <v>4.24E-2</v>
      </c>
      <c r="W144" s="38">
        <v>4.1599999999999998E-2</v>
      </c>
      <c r="X144" s="37">
        <v>5.16E-2</v>
      </c>
      <c r="Y144" s="37">
        <v>2.24E-2</v>
      </c>
      <c r="Z144" s="37">
        <v>1.0800000000000001E-2</v>
      </c>
      <c r="AA144" s="37"/>
      <c r="AB144" s="34">
        <f t="shared" si="12"/>
        <v>0.85839999999999994</v>
      </c>
      <c r="AC144" s="26">
        <f t="shared" si="13"/>
        <v>0.50234082397003743</v>
      </c>
      <c r="AD144" s="27">
        <f t="shared" si="14"/>
        <v>1.1463675213675213</v>
      </c>
      <c r="AE144" s="27">
        <f t="shared" si="15"/>
        <v>0.69856770833333326</v>
      </c>
      <c r="AF144" s="28">
        <f t="shared" si="16"/>
        <v>3.1199999999999999E-2</v>
      </c>
      <c r="AG144" s="28">
        <f t="shared" si="17"/>
        <v>5.1200000000000002E-2</v>
      </c>
    </row>
    <row r="145" spans="1:33" s="35" customFormat="1" ht="12.75" customHeight="1">
      <c r="A145" s="33"/>
      <c r="B145" s="26" t="s">
        <v>210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8">
        <v>0</v>
      </c>
      <c r="K145" s="38">
        <v>0</v>
      </c>
      <c r="L145" s="38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8">
        <v>0</v>
      </c>
      <c r="V145" s="38">
        <v>0</v>
      </c>
      <c r="W145" s="38">
        <v>0</v>
      </c>
      <c r="X145" s="37">
        <v>0</v>
      </c>
      <c r="Y145" s="37">
        <v>0</v>
      </c>
      <c r="Z145" s="37">
        <v>0</v>
      </c>
      <c r="AA145" s="37"/>
      <c r="AB145" s="34">
        <f t="shared" si="12"/>
        <v>0</v>
      </c>
      <c r="AC145" s="26" t="e">
        <f t="shared" si="13"/>
        <v>#DIV/0!</v>
      </c>
      <c r="AD145" s="27" t="e">
        <f t="shared" si="14"/>
        <v>#DIV/0!</v>
      </c>
      <c r="AE145" s="27" t="e">
        <f t="shared" si="15"/>
        <v>#DIV/0!</v>
      </c>
      <c r="AF145" s="28">
        <f t="shared" si="16"/>
        <v>0</v>
      </c>
      <c r="AG145" s="28">
        <f t="shared" si="17"/>
        <v>0</v>
      </c>
    </row>
    <row r="146" spans="1:33" s="35" customFormat="1" ht="12.75" customHeight="1">
      <c r="A146" s="33"/>
      <c r="B146" s="26" t="s">
        <v>211</v>
      </c>
      <c r="C146" s="37">
        <v>0.16800000000000001</v>
      </c>
      <c r="D146" s="37">
        <v>0.15959999999999999</v>
      </c>
      <c r="E146" s="37">
        <v>0.1668</v>
      </c>
      <c r="F146" s="37">
        <v>0.16200000000000001</v>
      </c>
      <c r="G146" s="37">
        <v>0.1152</v>
      </c>
      <c r="H146" s="37">
        <v>3.5999999999999997E-2</v>
      </c>
      <c r="I146" s="37">
        <v>1.0800000000000001E-2</v>
      </c>
      <c r="J146" s="38">
        <v>2.2800000000000001E-2</v>
      </c>
      <c r="K146" s="38">
        <v>4.0800000000000003E-2</v>
      </c>
      <c r="L146" s="38">
        <v>4.5600000000000002E-2</v>
      </c>
      <c r="M146" s="37">
        <v>4.4400000000000002E-2</v>
      </c>
      <c r="N146" s="37">
        <v>4.6800000000000001E-2</v>
      </c>
      <c r="O146" s="37">
        <v>0.06</v>
      </c>
      <c r="P146" s="37">
        <v>6.4799999999999996E-2</v>
      </c>
      <c r="Q146" s="37">
        <v>2.1600000000000001E-2</v>
      </c>
      <c r="R146" s="37">
        <v>4.8000000000000001E-2</v>
      </c>
      <c r="S146" s="37">
        <v>5.5199999999999999E-2</v>
      </c>
      <c r="T146" s="37">
        <v>7.6799999999999993E-2</v>
      </c>
      <c r="U146" s="38">
        <v>0.10920000000000001</v>
      </c>
      <c r="V146" s="38">
        <v>0.14399999999999999</v>
      </c>
      <c r="W146" s="38">
        <v>0.14879999999999999</v>
      </c>
      <c r="X146" s="37">
        <v>0.15359999999999999</v>
      </c>
      <c r="Y146" s="37">
        <v>0.18360000000000001</v>
      </c>
      <c r="Z146" s="37">
        <v>0.2016</v>
      </c>
      <c r="AA146" s="37"/>
      <c r="AB146" s="34">
        <f t="shared" si="12"/>
        <v>2.286</v>
      </c>
      <c r="AC146" s="26">
        <f t="shared" si="13"/>
        <v>0.47247023809523808</v>
      </c>
      <c r="AD146" s="27">
        <f t="shared" si="14"/>
        <v>2.0888157894736841</v>
      </c>
      <c r="AE146" s="27">
        <f t="shared" si="15"/>
        <v>0.6401209677419355</v>
      </c>
      <c r="AF146" s="28">
        <f t="shared" si="16"/>
        <v>4.5600000000000002E-2</v>
      </c>
      <c r="AG146" s="28">
        <f t="shared" si="17"/>
        <v>0.14879999999999999</v>
      </c>
    </row>
    <row r="147" spans="1:33" s="35" customFormat="1" ht="12.75" customHeight="1">
      <c r="A147" s="33"/>
      <c r="B147" s="26" t="s">
        <v>212</v>
      </c>
      <c r="C147" s="37">
        <v>0</v>
      </c>
      <c r="D147" s="37">
        <v>0</v>
      </c>
      <c r="E147" s="37">
        <v>0</v>
      </c>
      <c r="F147" s="37">
        <v>1.1999999999999999E-3</v>
      </c>
      <c r="G147" s="37">
        <v>0</v>
      </c>
      <c r="H147" s="37">
        <v>0</v>
      </c>
      <c r="I147" s="37">
        <v>1.1999999999999999E-3</v>
      </c>
      <c r="J147" s="38">
        <v>0</v>
      </c>
      <c r="K147" s="38">
        <v>1.1999999999999999E-3</v>
      </c>
      <c r="L147" s="38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1.1999999999999999E-3</v>
      </c>
      <c r="R147" s="37">
        <v>1.1999999999999999E-3</v>
      </c>
      <c r="S147" s="37">
        <v>0</v>
      </c>
      <c r="T147" s="37">
        <v>0</v>
      </c>
      <c r="U147" s="38">
        <v>0</v>
      </c>
      <c r="V147" s="38">
        <v>0</v>
      </c>
      <c r="W147" s="38">
        <v>1.1999999999999999E-3</v>
      </c>
      <c r="X147" s="37">
        <v>0</v>
      </c>
      <c r="Y147" s="37">
        <v>0</v>
      </c>
      <c r="Z147" s="37">
        <v>0</v>
      </c>
      <c r="AA147" s="37"/>
      <c r="AB147" s="34">
        <f t="shared" si="12"/>
        <v>7.1999999999999989E-3</v>
      </c>
      <c r="AC147" s="26">
        <f t="shared" si="13"/>
        <v>0.25</v>
      </c>
      <c r="AD147" s="27">
        <f t="shared" si="14"/>
        <v>0.25</v>
      </c>
      <c r="AE147" s="27">
        <f t="shared" si="15"/>
        <v>0.25</v>
      </c>
      <c r="AF147" s="28">
        <f t="shared" si="16"/>
        <v>1.1999999999999999E-3</v>
      </c>
      <c r="AG147" s="28">
        <f t="shared" si="17"/>
        <v>1.1999999999999999E-3</v>
      </c>
    </row>
    <row r="148" spans="1:33" s="35" customFormat="1" ht="12.75" customHeight="1">
      <c r="A148" s="33"/>
      <c r="B148" s="26" t="s">
        <v>213</v>
      </c>
      <c r="C148" s="37">
        <v>0.18720000000000001</v>
      </c>
      <c r="D148" s="37">
        <v>0.18360000000000001</v>
      </c>
      <c r="E148" s="37">
        <v>0.18479999999999999</v>
      </c>
      <c r="F148" s="37">
        <v>0.17879999999999999</v>
      </c>
      <c r="G148" s="37">
        <v>0.17519999999999999</v>
      </c>
      <c r="H148" s="37">
        <v>0.12239999999999999</v>
      </c>
      <c r="I148" s="37">
        <v>0.1176</v>
      </c>
      <c r="J148" s="38">
        <v>0.1128</v>
      </c>
      <c r="K148" s="38">
        <v>0.13919999999999999</v>
      </c>
      <c r="L148" s="38">
        <v>0.18360000000000001</v>
      </c>
      <c r="M148" s="37">
        <v>0.192</v>
      </c>
      <c r="N148" s="37">
        <v>0.19320000000000001</v>
      </c>
      <c r="O148" s="37">
        <v>0.186</v>
      </c>
      <c r="P148" s="37">
        <v>0.1716</v>
      </c>
      <c r="Q148" s="37">
        <v>0.15959999999999999</v>
      </c>
      <c r="R148" s="37">
        <v>0.17399999999999999</v>
      </c>
      <c r="S148" s="37">
        <v>0.18479999999999999</v>
      </c>
      <c r="T148" s="37">
        <v>0.19439999999999999</v>
      </c>
      <c r="U148" s="38">
        <v>0.2016</v>
      </c>
      <c r="V148" s="38">
        <v>0.216</v>
      </c>
      <c r="W148" s="38">
        <v>0.2172</v>
      </c>
      <c r="X148" s="37">
        <v>0.21479999999999999</v>
      </c>
      <c r="Y148" s="37">
        <v>0.1956</v>
      </c>
      <c r="Z148" s="37">
        <v>0.18959999999999999</v>
      </c>
      <c r="AA148" s="37"/>
      <c r="AB148" s="34">
        <f t="shared" si="12"/>
        <v>4.2756000000000007</v>
      </c>
      <c r="AC148" s="26">
        <f t="shared" si="13"/>
        <v>0.82021178637200753</v>
      </c>
      <c r="AD148" s="27">
        <f t="shared" si="14"/>
        <v>0.97031590413943369</v>
      </c>
      <c r="AE148" s="27">
        <f t="shared" si="15"/>
        <v>0.82021178637200753</v>
      </c>
      <c r="AF148" s="28">
        <f t="shared" si="16"/>
        <v>0.18360000000000001</v>
      </c>
      <c r="AG148" s="28">
        <f t="shared" si="17"/>
        <v>0.2172</v>
      </c>
    </row>
    <row r="149" spans="1:33" s="35" customFormat="1" ht="12.75" customHeight="1">
      <c r="A149" s="33"/>
      <c r="B149" s="26" t="s">
        <v>214</v>
      </c>
      <c r="C149" s="37">
        <v>0</v>
      </c>
      <c r="D149" s="37">
        <v>1.0200000000000001E-2</v>
      </c>
      <c r="E149" s="37">
        <v>3.0000000000000001E-3</v>
      </c>
      <c r="F149" s="37">
        <v>2.3999999999999998E-3</v>
      </c>
      <c r="G149" s="37">
        <v>1.0800000000000001E-2</v>
      </c>
      <c r="H149" s="37">
        <v>1.0200000000000001E-2</v>
      </c>
      <c r="I149" s="37">
        <v>1.0200000000000001E-2</v>
      </c>
      <c r="J149" s="38">
        <v>8.9999999999999993E-3</v>
      </c>
      <c r="K149" s="38">
        <v>6.6E-3</v>
      </c>
      <c r="L149" s="38">
        <v>7.7999999999999996E-3</v>
      </c>
      <c r="M149" s="37">
        <v>9.5999999999999992E-3</v>
      </c>
      <c r="N149" s="37">
        <v>8.3999999999999995E-3</v>
      </c>
      <c r="O149" s="37">
        <v>5.4000000000000003E-3</v>
      </c>
      <c r="P149" s="37">
        <v>4.7999999999999996E-3</v>
      </c>
      <c r="Q149" s="37">
        <v>6.0000000000000001E-3</v>
      </c>
      <c r="R149" s="37">
        <v>1.0800000000000001E-2</v>
      </c>
      <c r="S149" s="37">
        <v>1.0200000000000001E-2</v>
      </c>
      <c r="T149" s="37">
        <v>4.7999999999999996E-3</v>
      </c>
      <c r="U149" s="38">
        <v>5.9999999999999995E-4</v>
      </c>
      <c r="V149" s="38">
        <v>1.1999999999999999E-3</v>
      </c>
      <c r="W149" s="38">
        <v>1.1999999999999999E-3</v>
      </c>
      <c r="X149" s="37">
        <v>1.1999999999999999E-3</v>
      </c>
      <c r="Y149" s="37">
        <v>1.1999999999999999E-3</v>
      </c>
      <c r="Z149" s="37">
        <v>1.8E-3</v>
      </c>
      <c r="AA149" s="37"/>
      <c r="AB149" s="34">
        <f t="shared" si="12"/>
        <v>0.13740000000000002</v>
      </c>
      <c r="AC149" s="26">
        <f t="shared" si="13"/>
        <v>0.53009259259259267</v>
      </c>
      <c r="AD149" s="27">
        <f t="shared" si="14"/>
        <v>0.63611111111111129</v>
      </c>
      <c r="AE149" s="27">
        <f t="shared" si="15"/>
        <v>4.7708333333333348</v>
      </c>
      <c r="AF149" s="28">
        <f t="shared" si="16"/>
        <v>8.9999999999999993E-3</v>
      </c>
      <c r="AG149" s="28">
        <f t="shared" si="17"/>
        <v>1.1999999999999999E-3</v>
      </c>
    </row>
    <row r="150" spans="1:33" s="35" customFormat="1" ht="12.75" customHeight="1">
      <c r="A150" s="33"/>
      <c r="B150" s="26" t="s">
        <v>215</v>
      </c>
      <c r="C150" s="37">
        <v>0.1956</v>
      </c>
      <c r="D150" s="37">
        <v>0.19439999999999999</v>
      </c>
      <c r="E150" s="37">
        <v>0.1968</v>
      </c>
      <c r="F150" s="37">
        <v>0.19439999999999999</v>
      </c>
      <c r="G150" s="37">
        <v>0.18240000000000001</v>
      </c>
      <c r="H150" s="37">
        <v>0.16800000000000001</v>
      </c>
      <c r="I150" s="37">
        <v>0.1512</v>
      </c>
      <c r="J150" s="38">
        <v>0.1116</v>
      </c>
      <c r="K150" s="38">
        <v>8.6400000000000005E-2</v>
      </c>
      <c r="L150" s="38">
        <v>0.1176</v>
      </c>
      <c r="M150" s="37">
        <v>6.8400000000000002E-2</v>
      </c>
      <c r="N150" s="37">
        <v>0.10199999999999999</v>
      </c>
      <c r="O150" s="37">
        <v>0.1164</v>
      </c>
      <c r="P150" s="37">
        <v>0.15240000000000001</v>
      </c>
      <c r="Q150" s="37">
        <v>0.17760000000000001</v>
      </c>
      <c r="R150" s="37">
        <v>0.1704</v>
      </c>
      <c r="S150" s="37">
        <v>0.17760000000000001</v>
      </c>
      <c r="T150" s="37">
        <v>0.18</v>
      </c>
      <c r="U150" s="38">
        <v>0.18360000000000001</v>
      </c>
      <c r="V150" s="38">
        <v>0.19800000000000001</v>
      </c>
      <c r="W150" s="38">
        <v>0.20399999999999999</v>
      </c>
      <c r="X150" s="37">
        <v>0.20519999999999999</v>
      </c>
      <c r="Y150" s="37">
        <v>0.20399999999999999</v>
      </c>
      <c r="Z150" s="37">
        <v>0.20399999999999999</v>
      </c>
      <c r="AA150" s="37"/>
      <c r="AB150" s="34">
        <f t="shared" si="12"/>
        <v>3.9420000000000006</v>
      </c>
      <c r="AC150" s="26">
        <f t="shared" si="13"/>
        <v>0.80043859649122828</v>
      </c>
      <c r="AD150" s="27">
        <f t="shared" si="14"/>
        <v>1.3966836734693882</v>
      </c>
      <c r="AE150" s="27">
        <f t="shared" si="15"/>
        <v>0.80514705882352966</v>
      </c>
      <c r="AF150" s="28">
        <f t="shared" si="16"/>
        <v>0.1176</v>
      </c>
      <c r="AG150" s="28">
        <f t="shared" si="17"/>
        <v>0.20399999999999999</v>
      </c>
    </row>
    <row r="151" spans="1:33" s="35" customFormat="1" ht="12.75" customHeight="1">
      <c r="A151" s="33"/>
      <c r="B151" s="26" t="s">
        <v>216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8">
        <v>0</v>
      </c>
      <c r="K151" s="38">
        <v>0</v>
      </c>
      <c r="L151" s="38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8">
        <v>0</v>
      </c>
      <c r="V151" s="38">
        <v>0</v>
      </c>
      <c r="W151" s="38">
        <v>0</v>
      </c>
      <c r="X151" s="37">
        <v>0</v>
      </c>
      <c r="Y151" s="37">
        <v>0</v>
      </c>
      <c r="Z151" s="37">
        <v>5.9999999999999995E-4</v>
      </c>
      <c r="AA151" s="37"/>
      <c r="AB151" s="34">
        <f t="shared" si="12"/>
        <v>5.9999999999999995E-4</v>
      </c>
      <c r="AC151" s="26">
        <f t="shared" si="13"/>
        <v>4.1666666666666664E-2</v>
      </c>
      <c r="AD151" s="27" t="e">
        <f t="shared" si="14"/>
        <v>#DIV/0!</v>
      </c>
      <c r="AE151" s="27" t="e">
        <f t="shared" si="15"/>
        <v>#DIV/0!</v>
      </c>
      <c r="AF151" s="28">
        <f t="shared" si="16"/>
        <v>0</v>
      </c>
      <c r="AG151" s="28">
        <f t="shared" si="17"/>
        <v>0</v>
      </c>
    </row>
    <row r="152" spans="1:33" s="35" customFormat="1" ht="12.75" customHeight="1">
      <c r="A152" s="33"/>
      <c r="B152" s="45" t="s">
        <v>217</v>
      </c>
      <c r="C152" s="46">
        <v>0.23760000000000001</v>
      </c>
      <c r="D152" s="46">
        <v>0.24690000000000001</v>
      </c>
      <c r="E152" s="46">
        <v>0.25650000000000001</v>
      </c>
      <c r="F152" s="46">
        <v>0.2535</v>
      </c>
      <c r="G152" s="46">
        <v>0.24</v>
      </c>
      <c r="H152" s="46">
        <v>0.2472</v>
      </c>
      <c r="I152" s="46">
        <v>0.20369999999999999</v>
      </c>
      <c r="J152" s="46">
        <v>0.1857</v>
      </c>
      <c r="K152" s="46">
        <v>0.1653</v>
      </c>
      <c r="L152" s="46">
        <v>0.16739999999999999</v>
      </c>
      <c r="M152" s="46">
        <v>0.20549999999999999</v>
      </c>
      <c r="N152" s="46">
        <v>0.22020000000000001</v>
      </c>
      <c r="O152" s="46">
        <v>0.1749</v>
      </c>
      <c r="P152" s="46">
        <v>0.1797</v>
      </c>
      <c r="Q152" s="46">
        <v>0.16769999999999999</v>
      </c>
      <c r="R152" s="46">
        <v>0.20669999999999999</v>
      </c>
      <c r="S152" s="46">
        <v>0.1875</v>
      </c>
      <c r="T152" s="46">
        <v>0.23039999999999999</v>
      </c>
      <c r="U152" s="46">
        <v>0.22020000000000001</v>
      </c>
      <c r="V152" s="46">
        <v>0.2379</v>
      </c>
      <c r="W152" s="46">
        <v>0.2535</v>
      </c>
      <c r="X152" s="46">
        <v>0.25140000000000001</v>
      </c>
      <c r="Y152" s="46">
        <v>0.25019999999999998</v>
      </c>
      <c r="Z152" s="46">
        <v>0.2505</v>
      </c>
      <c r="AA152" s="46"/>
      <c r="AB152" s="34">
        <f t="shared" si="12"/>
        <v>5.2401000000000009</v>
      </c>
      <c r="AC152" s="26">
        <f t="shared" si="13"/>
        <v>0.85121832358674476</v>
      </c>
      <c r="AD152" s="27">
        <f t="shared" si="14"/>
        <v>1.1757539041464731</v>
      </c>
      <c r="AE152" s="27">
        <f t="shared" si="15"/>
        <v>0.86129191321499032</v>
      </c>
      <c r="AF152" s="28">
        <f t="shared" si="16"/>
        <v>0.1857</v>
      </c>
      <c r="AG152" s="28">
        <f t="shared" si="17"/>
        <v>0.2535</v>
      </c>
    </row>
    <row r="153" spans="1:33" s="35" customFormat="1" ht="12.75" customHeight="1">
      <c r="A153" s="33"/>
      <c r="B153" s="26" t="s">
        <v>164</v>
      </c>
      <c r="C153" s="37">
        <v>0.1575</v>
      </c>
      <c r="D153" s="37">
        <v>0.15959999999999999</v>
      </c>
      <c r="E153" s="37">
        <v>0.16170000000000001</v>
      </c>
      <c r="F153" s="37">
        <v>0.16589999999999999</v>
      </c>
      <c r="G153" s="37">
        <v>0.16800000000000001</v>
      </c>
      <c r="H153" s="37">
        <v>0.17219999999999999</v>
      </c>
      <c r="I153" s="37">
        <v>0.16170000000000001</v>
      </c>
      <c r="J153" s="38">
        <v>0.16170000000000001</v>
      </c>
      <c r="K153" s="38">
        <v>0.15329999999999999</v>
      </c>
      <c r="L153" s="38">
        <v>0.15329999999999999</v>
      </c>
      <c r="M153" s="37">
        <v>0.1512</v>
      </c>
      <c r="N153" s="37">
        <v>0.17219999999999999</v>
      </c>
      <c r="O153" s="37">
        <v>0.16589999999999999</v>
      </c>
      <c r="P153" s="37">
        <v>0.16170000000000001</v>
      </c>
      <c r="Q153" s="37">
        <v>0.15959999999999999</v>
      </c>
      <c r="R153" s="37">
        <v>0.15959999999999999</v>
      </c>
      <c r="S153" s="37">
        <v>0.15540000000000001</v>
      </c>
      <c r="T153" s="37">
        <v>0.15329999999999999</v>
      </c>
      <c r="U153" s="38">
        <v>0.1449</v>
      </c>
      <c r="V153" s="38">
        <v>0.1575</v>
      </c>
      <c r="W153" s="38">
        <v>0.16800000000000001</v>
      </c>
      <c r="X153" s="37">
        <v>0.1701</v>
      </c>
      <c r="Y153" s="37">
        <v>0.16800000000000001</v>
      </c>
      <c r="Z153" s="37">
        <v>0.17219999999999999</v>
      </c>
      <c r="AA153" s="37"/>
      <c r="AB153" s="34">
        <f t="shared" si="12"/>
        <v>3.8745000000000012</v>
      </c>
      <c r="AC153" s="26">
        <f t="shared" si="13"/>
        <v>0.93750000000000022</v>
      </c>
      <c r="AD153" s="27">
        <f t="shared" si="14"/>
        <v>0.99837662337662358</v>
      </c>
      <c r="AE153" s="27">
        <f t="shared" si="15"/>
        <v>0.96093750000000022</v>
      </c>
      <c r="AF153" s="28">
        <f t="shared" si="16"/>
        <v>0.16170000000000001</v>
      </c>
      <c r="AG153" s="28">
        <f t="shared" si="17"/>
        <v>0.16800000000000001</v>
      </c>
    </row>
    <row r="154" spans="1:33" s="35" customFormat="1" ht="12.75" customHeight="1">
      <c r="A154" s="33"/>
      <c r="B154" s="26" t="s">
        <v>165</v>
      </c>
      <c r="C154" s="37">
        <v>2.0999999999999999E-3</v>
      </c>
      <c r="D154" s="37">
        <v>6.3E-3</v>
      </c>
      <c r="E154" s="37">
        <v>1.6799999999999999E-2</v>
      </c>
      <c r="F154" s="37">
        <v>1.26E-2</v>
      </c>
      <c r="G154" s="37">
        <v>0</v>
      </c>
      <c r="H154" s="37">
        <v>0</v>
      </c>
      <c r="I154" s="37">
        <v>0</v>
      </c>
      <c r="J154" s="38">
        <v>0</v>
      </c>
      <c r="K154" s="38">
        <v>0</v>
      </c>
      <c r="L154" s="38">
        <v>2.0999999999999999E-3</v>
      </c>
      <c r="M154" s="37">
        <v>6.3E-3</v>
      </c>
      <c r="N154" s="37">
        <v>0</v>
      </c>
      <c r="O154" s="37">
        <v>0</v>
      </c>
      <c r="P154" s="37">
        <v>0</v>
      </c>
      <c r="Q154" s="37">
        <v>2.0999999999999999E-3</v>
      </c>
      <c r="R154" s="37">
        <v>2.0999999999999999E-3</v>
      </c>
      <c r="S154" s="37">
        <v>2.0999999999999999E-3</v>
      </c>
      <c r="T154" s="37">
        <v>2.0999999999999999E-3</v>
      </c>
      <c r="U154" s="38">
        <v>6.3E-3</v>
      </c>
      <c r="V154" s="38">
        <v>8.3999999999999995E-3</v>
      </c>
      <c r="W154" s="38">
        <v>1.0500000000000001E-2</v>
      </c>
      <c r="X154" s="37">
        <v>6.3E-3</v>
      </c>
      <c r="Y154" s="37">
        <v>4.1999999999999997E-3</v>
      </c>
      <c r="Z154" s="37">
        <v>6.3E-3</v>
      </c>
      <c r="AA154" s="37"/>
      <c r="AB154" s="34">
        <f t="shared" si="12"/>
        <v>9.6599999999999978E-2</v>
      </c>
      <c r="AC154" s="26">
        <f t="shared" si="13"/>
        <v>0.23958333333333329</v>
      </c>
      <c r="AD154" s="27">
        <f t="shared" si="14"/>
        <v>1.9166666666666663</v>
      </c>
      <c r="AE154" s="27">
        <f t="shared" si="15"/>
        <v>0.38333333333333319</v>
      </c>
      <c r="AF154" s="28">
        <f t="shared" si="16"/>
        <v>2.0999999999999999E-3</v>
      </c>
      <c r="AG154" s="28">
        <f t="shared" si="17"/>
        <v>1.0500000000000001E-2</v>
      </c>
    </row>
    <row r="155" spans="1:33" s="35" customFormat="1" ht="12.75" customHeight="1">
      <c r="A155" s="33"/>
      <c r="B155" s="26" t="s">
        <v>218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8">
        <v>0</v>
      </c>
      <c r="K155" s="38">
        <v>0</v>
      </c>
      <c r="L155" s="38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8">
        <v>0</v>
      </c>
      <c r="V155" s="38">
        <v>0</v>
      </c>
      <c r="W155" s="38">
        <v>0</v>
      </c>
      <c r="X155" s="37">
        <v>0</v>
      </c>
      <c r="Y155" s="37">
        <v>0</v>
      </c>
      <c r="Z155" s="37">
        <v>0</v>
      </c>
      <c r="AA155" s="37"/>
      <c r="AB155" s="34">
        <f t="shared" si="12"/>
        <v>0</v>
      </c>
      <c r="AC155" s="26" t="e">
        <f t="shared" si="13"/>
        <v>#DIV/0!</v>
      </c>
      <c r="AD155" s="27" t="e">
        <f t="shared" si="14"/>
        <v>#DIV/0!</v>
      </c>
      <c r="AE155" s="27" t="e">
        <f t="shared" si="15"/>
        <v>#DIV/0!</v>
      </c>
      <c r="AF155" s="28">
        <f t="shared" si="16"/>
        <v>0</v>
      </c>
      <c r="AG155" s="28">
        <f t="shared" si="17"/>
        <v>0</v>
      </c>
    </row>
    <row r="156" spans="1:33" s="35" customFormat="1" ht="12.75" customHeight="1">
      <c r="A156" s="33"/>
      <c r="B156" s="26" t="s">
        <v>219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8">
        <v>0</v>
      </c>
      <c r="K156" s="38">
        <v>0</v>
      </c>
      <c r="L156" s="38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8">
        <v>0</v>
      </c>
      <c r="V156" s="38">
        <v>0</v>
      </c>
      <c r="W156" s="38">
        <v>0</v>
      </c>
      <c r="X156" s="37">
        <v>0</v>
      </c>
      <c r="Y156" s="37">
        <v>0</v>
      </c>
      <c r="Z156" s="37">
        <v>0</v>
      </c>
      <c r="AA156" s="37"/>
      <c r="AB156" s="34">
        <f t="shared" si="12"/>
        <v>0</v>
      </c>
      <c r="AC156" s="26" t="e">
        <f t="shared" si="13"/>
        <v>#DIV/0!</v>
      </c>
      <c r="AD156" s="27" t="e">
        <f t="shared" si="14"/>
        <v>#DIV/0!</v>
      </c>
      <c r="AE156" s="27" t="e">
        <f t="shared" si="15"/>
        <v>#DIV/0!</v>
      </c>
      <c r="AF156" s="28">
        <f t="shared" si="16"/>
        <v>0</v>
      </c>
      <c r="AG156" s="28">
        <f t="shared" si="17"/>
        <v>0</v>
      </c>
    </row>
    <row r="157" spans="1:33" s="35" customFormat="1" ht="12.75" customHeight="1">
      <c r="A157" s="33"/>
      <c r="B157" s="26" t="s">
        <v>220</v>
      </c>
      <c r="C157" s="37">
        <v>7.8E-2</v>
      </c>
      <c r="D157" s="37">
        <v>8.1000000000000003E-2</v>
      </c>
      <c r="E157" s="37">
        <v>7.8E-2</v>
      </c>
      <c r="F157" s="37">
        <v>7.4999999999999997E-2</v>
      </c>
      <c r="G157" s="37">
        <v>7.1999999999999995E-2</v>
      </c>
      <c r="H157" s="37">
        <v>7.4999999999999997E-2</v>
      </c>
      <c r="I157" s="37">
        <v>4.2000000000000003E-2</v>
      </c>
      <c r="J157" s="38">
        <v>2.4E-2</v>
      </c>
      <c r="K157" s="38">
        <v>1.2E-2</v>
      </c>
      <c r="L157" s="38">
        <v>1.2E-2</v>
      </c>
      <c r="M157" s="37">
        <v>4.8000000000000001E-2</v>
      </c>
      <c r="N157" s="37">
        <v>4.8000000000000001E-2</v>
      </c>
      <c r="O157" s="37">
        <v>8.9999999999999993E-3</v>
      </c>
      <c r="P157" s="37">
        <v>1.7999999999999999E-2</v>
      </c>
      <c r="Q157" s="37">
        <v>6.0000000000000001E-3</v>
      </c>
      <c r="R157" s="37">
        <v>4.4999999999999998E-2</v>
      </c>
      <c r="S157" s="37">
        <v>0.03</v>
      </c>
      <c r="T157" s="37">
        <v>7.4999999999999997E-2</v>
      </c>
      <c r="U157" s="38">
        <v>6.9000000000000006E-2</v>
      </c>
      <c r="V157" s="38">
        <v>7.1999999999999995E-2</v>
      </c>
      <c r="W157" s="38">
        <v>7.4999999999999997E-2</v>
      </c>
      <c r="X157" s="37">
        <v>7.4999999999999997E-2</v>
      </c>
      <c r="Y157" s="37">
        <v>7.8E-2</v>
      </c>
      <c r="Z157" s="37">
        <v>7.1999999999999995E-2</v>
      </c>
      <c r="AA157" s="37"/>
      <c r="AB157" s="34">
        <f t="shared" si="12"/>
        <v>1.2690000000000003</v>
      </c>
      <c r="AC157" s="26">
        <f t="shared" si="13"/>
        <v>0.6527777777777779</v>
      </c>
      <c r="AD157" s="27">
        <f t="shared" si="14"/>
        <v>2.2031250000000004</v>
      </c>
      <c r="AE157" s="27">
        <f t="shared" si="15"/>
        <v>0.70500000000000018</v>
      </c>
      <c r="AF157" s="28">
        <f t="shared" si="16"/>
        <v>2.4E-2</v>
      </c>
      <c r="AG157" s="28">
        <f t="shared" si="17"/>
        <v>7.4999999999999997E-2</v>
      </c>
    </row>
    <row r="158" spans="1:33" s="35" customFormat="1" ht="12.75" customHeight="1">
      <c r="A158" s="33"/>
      <c r="B158" s="26" t="s">
        <v>221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0</v>
      </c>
      <c r="K158" s="38">
        <v>0</v>
      </c>
      <c r="L158" s="38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8">
        <v>0</v>
      </c>
      <c r="V158" s="38">
        <v>0</v>
      </c>
      <c r="W158" s="38">
        <v>0</v>
      </c>
      <c r="X158" s="37">
        <v>0</v>
      </c>
      <c r="Y158" s="37">
        <v>0</v>
      </c>
      <c r="Z158" s="37">
        <v>0</v>
      </c>
      <c r="AA158" s="37"/>
      <c r="AB158" s="34">
        <f t="shared" si="12"/>
        <v>0</v>
      </c>
      <c r="AC158" s="26" t="e">
        <f t="shared" si="13"/>
        <v>#DIV/0!</v>
      </c>
      <c r="AD158" s="27" t="e">
        <f t="shared" si="14"/>
        <v>#DIV/0!</v>
      </c>
      <c r="AE158" s="27" t="e">
        <f t="shared" si="15"/>
        <v>#DIV/0!</v>
      </c>
      <c r="AF158" s="28">
        <f t="shared" si="16"/>
        <v>0</v>
      </c>
      <c r="AG158" s="28">
        <f t="shared" si="17"/>
        <v>0</v>
      </c>
    </row>
    <row r="159" spans="1:33" s="35" customFormat="1" ht="12.75" customHeight="1">
      <c r="A159" s="33"/>
      <c r="B159" s="45" t="s">
        <v>222</v>
      </c>
      <c r="C159" s="46">
        <v>0.19</v>
      </c>
      <c r="D159" s="46">
        <v>0.192</v>
      </c>
      <c r="E159" s="46">
        <v>0.1888</v>
      </c>
      <c r="F159" s="46">
        <v>0.18279999999999999</v>
      </c>
      <c r="G159" s="46">
        <v>0.15640000000000001</v>
      </c>
      <c r="H159" s="46">
        <v>0.1704</v>
      </c>
      <c r="I159" s="46">
        <v>0.15640000000000001</v>
      </c>
      <c r="J159" s="46">
        <v>0.1512</v>
      </c>
      <c r="K159" s="46">
        <v>0.184</v>
      </c>
      <c r="L159" s="46">
        <v>0.18279999999999999</v>
      </c>
      <c r="M159" s="46">
        <v>0.19</v>
      </c>
      <c r="N159" s="46">
        <v>0.2064</v>
      </c>
      <c r="O159" s="46">
        <v>0.21879999999999999</v>
      </c>
      <c r="P159" s="46">
        <v>0.32200000000000001</v>
      </c>
      <c r="Q159" s="46">
        <v>0.2092</v>
      </c>
      <c r="R159" s="46">
        <v>0.21160000000000001</v>
      </c>
      <c r="S159" s="46">
        <v>0.2112</v>
      </c>
      <c r="T159" s="46">
        <v>0.20680000000000001</v>
      </c>
      <c r="U159" s="46">
        <v>0.214</v>
      </c>
      <c r="V159" s="46">
        <v>0.2082</v>
      </c>
      <c r="W159" s="46">
        <v>0.21640000000000001</v>
      </c>
      <c r="X159" s="46">
        <v>0.20660000000000001</v>
      </c>
      <c r="Y159" s="46">
        <v>0.2084</v>
      </c>
      <c r="Z159" s="46">
        <v>0.21279999999999999</v>
      </c>
      <c r="AA159" s="46"/>
      <c r="AB159" s="34">
        <f t="shared" si="12"/>
        <v>4.7971999999999992</v>
      </c>
      <c r="AC159" s="26">
        <f t="shared" si="13"/>
        <v>0.6207556935817804</v>
      </c>
      <c r="AD159" s="27">
        <f t="shared" si="14"/>
        <v>1.0863224637681157</v>
      </c>
      <c r="AE159" s="27">
        <f t="shared" si="15"/>
        <v>0.92367529266789872</v>
      </c>
      <c r="AF159" s="28">
        <f t="shared" si="16"/>
        <v>0.184</v>
      </c>
      <c r="AG159" s="28">
        <f t="shared" si="17"/>
        <v>0.21640000000000001</v>
      </c>
    </row>
    <row r="160" spans="1:33" s="35" customFormat="1" ht="12.75" customHeight="1">
      <c r="A160" s="33"/>
      <c r="B160" s="26" t="s">
        <v>223</v>
      </c>
      <c r="C160" s="37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8">
        <v>0</v>
      </c>
      <c r="K160" s="38">
        <v>0</v>
      </c>
      <c r="L160" s="38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8">
        <v>0</v>
      </c>
      <c r="V160" s="38">
        <v>1.4E-3</v>
      </c>
      <c r="W160" s="38">
        <v>0</v>
      </c>
      <c r="X160" s="37">
        <v>1.4E-3</v>
      </c>
      <c r="Y160" s="37">
        <v>0</v>
      </c>
      <c r="Z160" s="37">
        <v>0</v>
      </c>
      <c r="AA160" s="37"/>
      <c r="AB160" s="34">
        <f t="shared" si="12"/>
        <v>2.8E-3</v>
      </c>
      <c r="AC160" s="26">
        <f t="shared" si="13"/>
        <v>8.3333333333333329E-2</v>
      </c>
      <c r="AD160" s="27" t="e">
        <f t="shared" si="14"/>
        <v>#DIV/0!</v>
      </c>
      <c r="AE160" s="27">
        <f t="shared" si="15"/>
        <v>8.3333333333333329E-2</v>
      </c>
      <c r="AF160" s="28">
        <f t="shared" si="16"/>
        <v>0</v>
      </c>
      <c r="AG160" s="28">
        <f t="shared" si="17"/>
        <v>1.4E-3</v>
      </c>
    </row>
    <row r="161" spans="1:33" s="35" customFormat="1" ht="12.75" customHeight="1">
      <c r="A161" s="33"/>
      <c r="B161" s="26" t="s">
        <v>224</v>
      </c>
      <c r="C161" s="37">
        <v>0</v>
      </c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8">
        <v>0</v>
      </c>
      <c r="K161" s="38">
        <v>0</v>
      </c>
      <c r="L161" s="38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8">
        <v>0</v>
      </c>
      <c r="V161" s="38">
        <v>0</v>
      </c>
      <c r="W161" s="38">
        <v>0</v>
      </c>
      <c r="X161" s="37">
        <v>0</v>
      </c>
      <c r="Y161" s="37">
        <v>0</v>
      </c>
      <c r="Z161" s="37">
        <v>0</v>
      </c>
      <c r="AA161" s="37"/>
      <c r="AB161" s="34">
        <f t="shared" si="12"/>
        <v>0</v>
      </c>
      <c r="AC161" s="26" t="e">
        <f t="shared" si="13"/>
        <v>#DIV/0!</v>
      </c>
      <c r="AD161" s="27" t="e">
        <f t="shared" si="14"/>
        <v>#DIV/0!</v>
      </c>
      <c r="AE161" s="27" t="e">
        <f t="shared" si="15"/>
        <v>#DIV/0!</v>
      </c>
      <c r="AF161" s="28">
        <f t="shared" si="16"/>
        <v>0</v>
      </c>
      <c r="AG161" s="28">
        <f t="shared" si="17"/>
        <v>0</v>
      </c>
    </row>
    <row r="162" spans="1:33" s="35" customFormat="1" ht="12.75" customHeight="1">
      <c r="A162" s="33"/>
      <c r="B162" s="26" t="s">
        <v>225</v>
      </c>
      <c r="C162" s="37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8">
        <v>0</v>
      </c>
      <c r="K162" s="38">
        <v>0</v>
      </c>
      <c r="L162" s="38">
        <v>0</v>
      </c>
      <c r="M162" s="37">
        <v>0</v>
      </c>
      <c r="N162" s="37">
        <v>0</v>
      </c>
      <c r="O162" s="37">
        <v>0</v>
      </c>
      <c r="P162" s="37">
        <v>0.13719999999999999</v>
      </c>
      <c r="Q162" s="37">
        <v>0</v>
      </c>
      <c r="R162" s="37">
        <v>0</v>
      </c>
      <c r="S162" s="37">
        <v>0</v>
      </c>
      <c r="T162" s="37">
        <v>0</v>
      </c>
      <c r="U162" s="38">
        <v>0</v>
      </c>
      <c r="V162" s="38">
        <v>0</v>
      </c>
      <c r="W162" s="38">
        <v>0</v>
      </c>
      <c r="X162" s="37">
        <v>0</v>
      </c>
      <c r="Y162" s="37">
        <v>0</v>
      </c>
      <c r="Z162" s="37">
        <v>0</v>
      </c>
      <c r="AA162" s="37"/>
      <c r="AB162" s="34">
        <f t="shared" si="12"/>
        <v>0.13719999999999999</v>
      </c>
      <c r="AC162" s="26">
        <f t="shared" si="13"/>
        <v>4.1666666666666664E-2</v>
      </c>
      <c r="AD162" s="27" t="e">
        <f t="shared" si="14"/>
        <v>#DIV/0!</v>
      </c>
      <c r="AE162" s="27" t="e">
        <f t="shared" si="15"/>
        <v>#DIV/0!</v>
      </c>
      <c r="AF162" s="28">
        <f t="shared" si="16"/>
        <v>0</v>
      </c>
      <c r="AG162" s="28">
        <f t="shared" si="17"/>
        <v>0</v>
      </c>
    </row>
    <row r="163" spans="1:33" s="35" customFormat="1" ht="12.75" customHeight="1">
      <c r="A163" s="33"/>
      <c r="B163" s="26" t="s">
        <v>226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8">
        <v>0</v>
      </c>
      <c r="K163" s="38">
        <v>0</v>
      </c>
      <c r="L163" s="38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8">
        <v>0</v>
      </c>
      <c r="V163" s="38">
        <v>0</v>
      </c>
      <c r="W163" s="38">
        <v>0</v>
      </c>
      <c r="X163" s="37">
        <v>0</v>
      </c>
      <c r="Y163" s="37">
        <v>0</v>
      </c>
      <c r="Z163" s="37">
        <v>0</v>
      </c>
      <c r="AA163" s="37"/>
      <c r="AB163" s="34">
        <f t="shared" si="12"/>
        <v>0</v>
      </c>
      <c r="AC163" s="26" t="e">
        <f t="shared" si="13"/>
        <v>#DIV/0!</v>
      </c>
      <c r="AD163" s="27" t="e">
        <f t="shared" si="14"/>
        <v>#DIV/0!</v>
      </c>
      <c r="AE163" s="27" t="e">
        <f t="shared" si="15"/>
        <v>#DIV/0!</v>
      </c>
      <c r="AF163" s="28">
        <f t="shared" si="16"/>
        <v>0</v>
      </c>
      <c r="AG163" s="28">
        <f t="shared" si="17"/>
        <v>0</v>
      </c>
    </row>
    <row r="164" spans="1:33" s="35" customFormat="1" ht="12.75" customHeight="1">
      <c r="A164" s="33"/>
      <c r="B164" s="26" t="s">
        <v>227</v>
      </c>
      <c r="C164" s="37">
        <v>0.10680000000000001</v>
      </c>
      <c r="D164" s="37">
        <v>0.1104</v>
      </c>
      <c r="E164" s="37">
        <v>0.10680000000000001</v>
      </c>
      <c r="F164" s="37">
        <v>0.1008</v>
      </c>
      <c r="G164" s="37">
        <v>7.3200000000000001E-2</v>
      </c>
      <c r="H164" s="37">
        <v>9.2399999999999996E-2</v>
      </c>
      <c r="I164" s="37">
        <v>7.9200000000000007E-2</v>
      </c>
      <c r="J164" s="38">
        <v>7.0800000000000002E-2</v>
      </c>
      <c r="K164" s="38">
        <v>0.10199999999999999</v>
      </c>
      <c r="L164" s="38">
        <v>9.4799999999999995E-2</v>
      </c>
      <c r="M164" s="37">
        <v>0.1008</v>
      </c>
      <c r="N164" s="37">
        <v>0.1236</v>
      </c>
      <c r="O164" s="37">
        <v>0.1308</v>
      </c>
      <c r="P164" s="37">
        <v>9.9599999999999994E-2</v>
      </c>
      <c r="Q164" s="37">
        <v>0.126</v>
      </c>
      <c r="R164" s="37">
        <v>0.12720000000000001</v>
      </c>
      <c r="S164" s="37">
        <v>0.1212</v>
      </c>
      <c r="T164" s="37">
        <v>0.1212</v>
      </c>
      <c r="U164" s="38">
        <v>0.12720000000000001</v>
      </c>
      <c r="V164" s="38">
        <v>0.1212</v>
      </c>
      <c r="W164" s="38">
        <v>0.12479999999999999</v>
      </c>
      <c r="X164" s="37">
        <v>0.12</v>
      </c>
      <c r="Y164" s="37">
        <v>0.12479999999999999</v>
      </c>
      <c r="Z164" s="37">
        <v>0.12720000000000001</v>
      </c>
      <c r="AA164" s="37"/>
      <c r="AB164" s="34">
        <f t="shared" si="12"/>
        <v>2.6328</v>
      </c>
      <c r="AC164" s="26">
        <f t="shared" si="13"/>
        <v>0.83868501529051998</v>
      </c>
      <c r="AD164" s="27">
        <f t="shared" si="14"/>
        <v>1.0754901960784315</v>
      </c>
      <c r="AE164" s="27">
        <f t="shared" si="15"/>
        <v>0.86242138364779874</v>
      </c>
      <c r="AF164" s="28">
        <f t="shared" si="16"/>
        <v>0.10199999999999999</v>
      </c>
      <c r="AG164" s="28">
        <f t="shared" si="17"/>
        <v>0.12720000000000001</v>
      </c>
    </row>
    <row r="165" spans="1:33" s="35" customFormat="1" ht="12.75" customHeight="1">
      <c r="A165" s="33"/>
      <c r="B165" s="26" t="s">
        <v>228</v>
      </c>
      <c r="C165" s="37">
        <v>1.1999999999999999E-3</v>
      </c>
      <c r="D165" s="37">
        <v>0</v>
      </c>
      <c r="E165" s="37">
        <v>1.1999999999999999E-3</v>
      </c>
      <c r="F165" s="37">
        <v>1.1999999999999999E-3</v>
      </c>
      <c r="G165" s="37">
        <v>1.1999999999999999E-3</v>
      </c>
      <c r="H165" s="37">
        <v>0</v>
      </c>
      <c r="I165" s="37">
        <v>1.1999999999999999E-3</v>
      </c>
      <c r="J165" s="38">
        <v>1.1999999999999999E-3</v>
      </c>
      <c r="K165" s="38">
        <v>1.1999999999999999E-3</v>
      </c>
      <c r="L165" s="38">
        <v>1.1999999999999999E-3</v>
      </c>
      <c r="M165" s="37">
        <v>1.1999999999999999E-3</v>
      </c>
      <c r="N165" s="37">
        <v>1.1999999999999999E-3</v>
      </c>
      <c r="O165" s="37">
        <v>0</v>
      </c>
      <c r="P165" s="37">
        <v>1.1999999999999999E-3</v>
      </c>
      <c r="Q165" s="37">
        <v>0</v>
      </c>
      <c r="R165" s="37">
        <v>0</v>
      </c>
      <c r="S165" s="37">
        <v>1.1999999999999999E-3</v>
      </c>
      <c r="T165" s="37">
        <v>0</v>
      </c>
      <c r="U165" s="38">
        <v>1.1999999999999999E-3</v>
      </c>
      <c r="V165" s="38">
        <v>0</v>
      </c>
      <c r="W165" s="38">
        <v>1.1999999999999999E-3</v>
      </c>
      <c r="X165" s="37">
        <v>0</v>
      </c>
      <c r="Y165" s="37">
        <v>0</v>
      </c>
      <c r="Z165" s="37">
        <v>1.1999999999999999E-3</v>
      </c>
      <c r="AA165" s="37"/>
      <c r="AB165" s="34">
        <f t="shared" si="12"/>
        <v>1.7999999999999999E-2</v>
      </c>
      <c r="AC165" s="26">
        <f t="shared" si="13"/>
        <v>0.625</v>
      </c>
      <c r="AD165" s="27">
        <f t="shared" si="14"/>
        <v>0.625</v>
      </c>
      <c r="AE165" s="27">
        <f t="shared" si="15"/>
        <v>0.625</v>
      </c>
      <c r="AF165" s="28">
        <f t="shared" si="16"/>
        <v>1.1999999999999999E-3</v>
      </c>
      <c r="AG165" s="28">
        <f t="shared" si="17"/>
        <v>1.1999999999999999E-3</v>
      </c>
    </row>
    <row r="166" spans="1:33" s="35" customFormat="1" ht="12.75" customHeight="1">
      <c r="A166" s="33"/>
      <c r="B166" s="26" t="s">
        <v>229</v>
      </c>
      <c r="C166" s="37">
        <v>6.4799999999999996E-2</v>
      </c>
      <c r="D166" s="37">
        <v>6.4799999999999996E-2</v>
      </c>
      <c r="E166" s="37">
        <v>6.3600000000000004E-2</v>
      </c>
      <c r="F166" s="37">
        <v>6.3600000000000004E-2</v>
      </c>
      <c r="G166" s="37">
        <v>6.4799999999999996E-2</v>
      </c>
      <c r="H166" s="37">
        <v>6.1199999999999997E-2</v>
      </c>
      <c r="I166" s="37">
        <v>5.8799999999999998E-2</v>
      </c>
      <c r="J166" s="38">
        <v>6.2399999999999997E-2</v>
      </c>
      <c r="K166" s="38">
        <v>6.3600000000000004E-2</v>
      </c>
      <c r="L166" s="38">
        <v>6.9599999999999995E-2</v>
      </c>
      <c r="M166" s="37">
        <v>7.0800000000000002E-2</v>
      </c>
      <c r="N166" s="37">
        <v>6.4799999999999996E-2</v>
      </c>
      <c r="O166" s="37">
        <v>7.0800000000000002E-2</v>
      </c>
      <c r="P166" s="37">
        <v>6.7199999999999996E-2</v>
      </c>
      <c r="Q166" s="37">
        <v>6.6000000000000003E-2</v>
      </c>
      <c r="R166" s="37">
        <v>6.7199999999999996E-2</v>
      </c>
      <c r="S166" s="37">
        <v>7.1999999999999995E-2</v>
      </c>
      <c r="T166" s="37">
        <v>6.8400000000000002E-2</v>
      </c>
      <c r="U166" s="38">
        <v>6.8400000000000002E-2</v>
      </c>
      <c r="V166" s="38">
        <v>6.8400000000000002E-2</v>
      </c>
      <c r="W166" s="38">
        <v>7.3200000000000001E-2</v>
      </c>
      <c r="X166" s="37">
        <v>6.8400000000000002E-2</v>
      </c>
      <c r="Y166" s="37">
        <v>6.6000000000000003E-2</v>
      </c>
      <c r="Z166" s="37">
        <v>6.7199999999999996E-2</v>
      </c>
      <c r="AA166" s="37"/>
      <c r="AB166" s="34">
        <f t="shared" si="12"/>
        <v>1.5959999999999999</v>
      </c>
      <c r="AC166" s="26">
        <f t="shared" si="13"/>
        <v>0.9084699453551911</v>
      </c>
      <c r="AD166" s="27">
        <f t="shared" si="14"/>
        <v>0.95545977011494243</v>
      </c>
      <c r="AE166" s="27">
        <f t="shared" si="15"/>
        <v>0.9084699453551911</v>
      </c>
      <c r="AF166" s="28">
        <f t="shared" si="16"/>
        <v>6.9599999999999995E-2</v>
      </c>
      <c r="AG166" s="28">
        <f t="shared" si="17"/>
        <v>7.3200000000000001E-2</v>
      </c>
    </row>
    <row r="167" spans="1:33" s="35" customFormat="1" ht="12.75" customHeight="1">
      <c r="A167" s="33"/>
      <c r="B167" s="26" t="s">
        <v>230</v>
      </c>
      <c r="C167" s="37">
        <v>1.72E-2</v>
      </c>
      <c r="D167" s="37">
        <v>1.6799999999999999E-2</v>
      </c>
      <c r="E167" s="37">
        <v>1.72E-2</v>
      </c>
      <c r="F167" s="37">
        <v>1.72E-2</v>
      </c>
      <c r="G167" s="37">
        <v>1.72E-2</v>
      </c>
      <c r="H167" s="37">
        <v>1.6799999999999999E-2</v>
      </c>
      <c r="I167" s="37">
        <v>1.72E-2</v>
      </c>
      <c r="J167" s="38">
        <v>1.6799999999999999E-2</v>
      </c>
      <c r="K167" s="38">
        <v>1.72E-2</v>
      </c>
      <c r="L167" s="38">
        <v>1.72E-2</v>
      </c>
      <c r="M167" s="37">
        <v>1.72E-2</v>
      </c>
      <c r="N167" s="37">
        <v>1.6799999999999999E-2</v>
      </c>
      <c r="O167" s="37">
        <v>1.72E-2</v>
      </c>
      <c r="P167" s="37">
        <v>1.6799999999999999E-2</v>
      </c>
      <c r="Q167" s="37">
        <v>1.72E-2</v>
      </c>
      <c r="R167" s="37">
        <v>1.72E-2</v>
      </c>
      <c r="S167" s="37">
        <v>1.6799999999999999E-2</v>
      </c>
      <c r="T167" s="37">
        <v>1.72E-2</v>
      </c>
      <c r="U167" s="38">
        <v>1.72E-2</v>
      </c>
      <c r="V167" s="38">
        <v>1.72E-2</v>
      </c>
      <c r="W167" s="38">
        <v>1.72E-2</v>
      </c>
      <c r="X167" s="37">
        <v>1.6799999999999999E-2</v>
      </c>
      <c r="Y167" s="37">
        <v>1.7600000000000001E-2</v>
      </c>
      <c r="Z167" s="37">
        <v>1.72E-2</v>
      </c>
      <c r="AA167" s="37"/>
      <c r="AB167" s="34">
        <f t="shared" si="12"/>
        <v>0.41039999999999993</v>
      </c>
      <c r="AC167" s="26">
        <f t="shared" si="13"/>
        <v>0.97159090909090884</v>
      </c>
      <c r="AD167" s="27">
        <f t="shared" si="14"/>
        <v>0.99418604651162779</v>
      </c>
      <c r="AE167" s="27">
        <f t="shared" si="15"/>
        <v>0.99418604651162779</v>
      </c>
      <c r="AF167" s="28">
        <f t="shared" si="16"/>
        <v>1.72E-2</v>
      </c>
      <c r="AG167" s="28">
        <f t="shared" si="17"/>
        <v>1.72E-2</v>
      </c>
    </row>
    <row r="168" spans="1:33" s="35" customFormat="1" ht="12.75" customHeight="1">
      <c r="A168" s="33"/>
      <c r="B168" s="45" t="s">
        <v>231</v>
      </c>
      <c r="C168" s="46">
        <v>0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/>
      <c r="AB168" s="34">
        <f t="shared" si="12"/>
        <v>0</v>
      </c>
      <c r="AC168" s="26" t="e">
        <f t="shared" si="13"/>
        <v>#DIV/0!</v>
      </c>
      <c r="AD168" s="27" t="e">
        <f t="shared" si="14"/>
        <v>#DIV/0!</v>
      </c>
      <c r="AE168" s="27" t="e">
        <f t="shared" si="15"/>
        <v>#DIV/0!</v>
      </c>
      <c r="AF168" s="28">
        <f t="shared" si="16"/>
        <v>0</v>
      </c>
      <c r="AG168" s="28">
        <f t="shared" si="17"/>
        <v>0</v>
      </c>
    </row>
    <row r="169" spans="1:33" s="35" customFormat="1" ht="12.75" customHeight="1">
      <c r="A169" s="33"/>
      <c r="B169" s="26" t="s">
        <v>125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8">
        <v>0</v>
      </c>
      <c r="K169" s="38">
        <v>0</v>
      </c>
      <c r="L169" s="38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8">
        <v>0</v>
      </c>
      <c r="V169" s="38">
        <v>0</v>
      </c>
      <c r="W169" s="38">
        <v>0</v>
      </c>
      <c r="X169" s="37">
        <v>0</v>
      </c>
      <c r="Y169" s="37">
        <v>0</v>
      </c>
      <c r="Z169" s="37">
        <v>0</v>
      </c>
      <c r="AA169" s="37"/>
      <c r="AB169" s="34">
        <f t="shared" si="12"/>
        <v>0</v>
      </c>
      <c r="AC169" s="26" t="e">
        <f t="shared" si="13"/>
        <v>#DIV/0!</v>
      </c>
      <c r="AD169" s="27" t="e">
        <f t="shared" si="14"/>
        <v>#DIV/0!</v>
      </c>
      <c r="AE169" s="27" t="e">
        <f t="shared" si="15"/>
        <v>#DIV/0!</v>
      </c>
      <c r="AF169" s="28">
        <f t="shared" si="16"/>
        <v>0</v>
      </c>
      <c r="AG169" s="28">
        <f t="shared" si="17"/>
        <v>0</v>
      </c>
    </row>
    <row r="170" spans="1:33" s="35" customFormat="1" ht="12.75" customHeight="1">
      <c r="A170" s="33"/>
      <c r="B170" s="26" t="s">
        <v>94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0</v>
      </c>
      <c r="K170" s="38">
        <v>0</v>
      </c>
      <c r="L170" s="38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8">
        <v>0</v>
      </c>
      <c r="V170" s="38">
        <v>0</v>
      </c>
      <c r="W170" s="38">
        <v>0</v>
      </c>
      <c r="X170" s="37">
        <v>0</v>
      </c>
      <c r="Y170" s="37">
        <v>0</v>
      </c>
      <c r="Z170" s="37">
        <v>0</v>
      </c>
      <c r="AA170" s="37"/>
      <c r="AB170" s="34">
        <f t="shared" si="12"/>
        <v>0</v>
      </c>
      <c r="AC170" s="26" t="e">
        <f t="shared" si="13"/>
        <v>#DIV/0!</v>
      </c>
      <c r="AD170" s="27" t="e">
        <f t="shared" si="14"/>
        <v>#DIV/0!</v>
      </c>
      <c r="AE170" s="27" t="e">
        <f t="shared" si="15"/>
        <v>#DIV/0!</v>
      </c>
      <c r="AF170" s="28">
        <f t="shared" si="16"/>
        <v>0</v>
      </c>
      <c r="AG170" s="28">
        <f t="shared" si="17"/>
        <v>0</v>
      </c>
    </row>
    <row r="171" spans="1:33" s="35" customFormat="1" ht="12.75" customHeight="1">
      <c r="A171" s="33"/>
      <c r="B171" s="45" t="s">
        <v>232</v>
      </c>
      <c r="C171" s="46">
        <v>0.49569999999999997</v>
      </c>
      <c r="D171" s="46">
        <v>0.48959999999999998</v>
      </c>
      <c r="E171" s="46">
        <v>0.48380000000000001</v>
      </c>
      <c r="F171" s="46">
        <v>0.48670000000000002</v>
      </c>
      <c r="G171" s="46">
        <v>0.49680000000000002</v>
      </c>
      <c r="H171" s="46">
        <v>0.49320000000000003</v>
      </c>
      <c r="I171" s="46">
        <v>0.50760000000000005</v>
      </c>
      <c r="J171" s="46">
        <v>0.52700000000000002</v>
      </c>
      <c r="K171" s="46">
        <v>0.54579999999999995</v>
      </c>
      <c r="L171" s="46">
        <v>0.55400000000000005</v>
      </c>
      <c r="M171" s="46">
        <v>0.53749999999999998</v>
      </c>
      <c r="N171" s="46">
        <v>0.54039999999999999</v>
      </c>
      <c r="O171" s="46">
        <v>0.54679999999999995</v>
      </c>
      <c r="P171" s="46">
        <v>0.54900000000000004</v>
      </c>
      <c r="Q171" s="46">
        <v>0.55689999999999995</v>
      </c>
      <c r="R171" s="46">
        <v>0.54720000000000002</v>
      </c>
      <c r="S171" s="46">
        <v>0.53959999999999997</v>
      </c>
      <c r="T171" s="46">
        <v>0.53890000000000005</v>
      </c>
      <c r="U171" s="46">
        <v>0.5242</v>
      </c>
      <c r="V171" s="46">
        <v>0.50509999999999999</v>
      </c>
      <c r="W171" s="46">
        <v>0.49819999999999998</v>
      </c>
      <c r="X171" s="46">
        <v>0.49070000000000003</v>
      </c>
      <c r="Y171" s="46">
        <v>0.48199999999999998</v>
      </c>
      <c r="Z171" s="46">
        <v>0.47660000000000002</v>
      </c>
      <c r="AA171" s="46"/>
      <c r="AB171" s="34">
        <f t="shared" si="12"/>
        <v>12.413300000000001</v>
      </c>
      <c r="AC171" s="26">
        <f t="shared" si="13"/>
        <v>0.92874992518106192</v>
      </c>
      <c r="AD171" s="27">
        <f t="shared" si="14"/>
        <v>0.9336116125150421</v>
      </c>
      <c r="AE171" s="27">
        <f t="shared" si="15"/>
        <v>0.98668606129975844</v>
      </c>
      <c r="AF171" s="28">
        <f t="shared" si="16"/>
        <v>0.55400000000000005</v>
      </c>
      <c r="AG171" s="28">
        <f t="shared" si="17"/>
        <v>0.5242</v>
      </c>
    </row>
    <row r="172" spans="1:33" s="35" customFormat="1" ht="12.75" customHeight="1">
      <c r="A172" s="33"/>
      <c r="B172" s="26" t="s">
        <v>233</v>
      </c>
      <c r="C172" s="37">
        <v>0.49390000000000001</v>
      </c>
      <c r="D172" s="37">
        <v>0.48780000000000001</v>
      </c>
      <c r="E172" s="37">
        <v>0.48199999999999998</v>
      </c>
      <c r="F172" s="37">
        <v>0.4849</v>
      </c>
      <c r="G172" s="37">
        <v>0.495</v>
      </c>
      <c r="H172" s="37">
        <v>0.49180000000000001</v>
      </c>
      <c r="I172" s="37">
        <v>0.50580000000000003</v>
      </c>
      <c r="J172" s="38">
        <v>0.5252</v>
      </c>
      <c r="K172" s="38">
        <v>0.54400000000000004</v>
      </c>
      <c r="L172" s="38">
        <v>0.55220000000000002</v>
      </c>
      <c r="M172" s="37">
        <v>0.53569999999999995</v>
      </c>
      <c r="N172" s="37">
        <v>0.53890000000000005</v>
      </c>
      <c r="O172" s="37">
        <v>0.54500000000000004</v>
      </c>
      <c r="P172" s="37">
        <v>0.54720000000000002</v>
      </c>
      <c r="Q172" s="37">
        <v>0.55510000000000004</v>
      </c>
      <c r="R172" s="37">
        <v>0.54579999999999995</v>
      </c>
      <c r="S172" s="37">
        <v>0.53779999999999994</v>
      </c>
      <c r="T172" s="37">
        <v>0.53710000000000002</v>
      </c>
      <c r="U172" s="38">
        <v>0.52239999999999998</v>
      </c>
      <c r="V172" s="38">
        <v>0.50360000000000005</v>
      </c>
      <c r="W172" s="38">
        <v>0.49640000000000001</v>
      </c>
      <c r="X172" s="37">
        <v>0.4889</v>
      </c>
      <c r="Y172" s="37">
        <v>0.48020000000000002</v>
      </c>
      <c r="Z172" s="37">
        <v>0.4748</v>
      </c>
      <c r="AA172" s="37"/>
      <c r="AB172" s="34">
        <f t="shared" si="12"/>
        <v>12.371500000000001</v>
      </c>
      <c r="AC172" s="26">
        <f t="shared" si="13"/>
        <v>0.92862397165675858</v>
      </c>
      <c r="AD172" s="27">
        <f t="shared" si="14"/>
        <v>0.93350084510443077</v>
      </c>
      <c r="AE172" s="27">
        <f t="shared" si="15"/>
        <v>0.98675185043389502</v>
      </c>
      <c r="AF172" s="28">
        <f t="shared" si="16"/>
        <v>0.55220000000000002</v>
      </c>
      <c r="AG172" s="28">
        <f t="shared" si="17"/>
        <v>0.52239999999999998</v>
      </c>
    </row>
    <row r="173" spans="1:33" s="35" customFormat="1" ht="12.75" customHeight="1">
      <c r="A173" s="33"/>
      <c r="B173" s="26" t="s">
        <v>234</v>
      </c>
      <c r="C173" s="37">
        <v>1.8E-3</v>
      </c>
      <c r="D173" s="37">
        <v>1.8E-3</v>
      </c>
      <c r="E173" s="37">
        <v>1.8E-3</v>
      </c>
      <c r="F173" s="37">
        <v>1.8E-3</v>
      </c>
      <c r="G173" s="37">
        <v>1.8E-3</v>
      </c>
      <c r="H173" s="37">
        <v>1.4E-3</v>
      </c>
      <c r="I173" s="37">
        <v>1.8E-3</v>
      </c>
      <c r="J173" s="38">
        <v>1.8E-3</v>
      </c>
      <c r="K173" s="38">
        <v>1.8E-3</v>
      </c>
      <c r="L173" s="38">
        <v>1.8E-3</v>
      </c>
      <c r="M173" s="37">
        <v>1.8E-3</v>
      </c>
      <c r="N173" s="37">
        <v>1.4E-3</v>
      </c>
      <c r="O173" s="37">
        <v>1.8E-3</v>
      </c>
      <c r="P173" s="37">
        <v>1.8E-3</v>
      </c>
      <c r="Q173" s="37">
        <v>1.8E-3</v>
      </c>
      <c r="R173" s="37">
        <v>1.4E-3</v>
      </c>
      <c r="S173" s="37">
        <v>1.8E-3</v>
      </c>
      <c r="T173" s="37">
        <v>1.8E-3</v>
      </c>
      <c r="U173" s="38">
        <v>1.8E-3</v>
      </c>
      <c r="V173" s="38">
        <v>1.4E-3</v>
      </c>
      <c r="W173" s="38">
        <v>1.8E-3</v>
      </c>
      <c r="X173" s="37">
        <v>1.8E-3</v>
      </c>
      <c r="Y173" s="37">
        <v>1.8E-3</v>
      </c>
      <c r="Z173" s="37">
        <v>1.8E-3</v>
      </c>
      <c r="AA173" s="37"/>
      <c r="AB173" s="34">
        <f t="shared" si="12"/>
        <v>4.1600000000000005E-2</v>
      </c>
      <c r="AC173" s="26">
        <f t="shared" si="13"/>
        <v>0.96296296296296302</v>
      </c>
      <c r="AD173" s="27">
        <f t="shared" si="14"/>
        <v>0.96296296296296302</v>
      </c>
      <c r="AE173" s="27">
        <f t="shared" si="15"/>
        <v>0.96296296296296302</v>
      </c>
      <c r="AF173" s="28">
        <f t="shared" si="16"/>
        <v>1.8E-3</v>
      </c>
      <c r="AG173" s="28">
        <f t="shared" si="17"/>
        <v>1.8E-3</v>
      </c>
    </row>
    <row r="174" spans="1:33" s="35" customFormat="1" ht="12.75" customHeight="1">
      <c r="A174" s="33"/>
      <c r="B174" s="45" t="s">
        <v>232</v>
      </c>
      <c r="C174" s="46">
        <v>2.3E-3</v>
      </c>
      <c r="D174" s="46">
        <v>2.2000000000000001E-3</v>
      </c>
      <c r="E174" s="46">
        <v>2.3999999999999998E-3</v>
      </c>
      <c r="F174" s="46">
        <v>2.3E-3</v>
      </c>
      <c r="G174" s="46">
        <v>2.2000000000000001E-3</v>
      </c>
      <c r="H174" s="46">
        <v>2.5999999999999999E-3</v>
      </c>
      <c r="I174" s="46">
        <v>2E-3</v>
      </c>
      <c r="J174" s="46">
        <v>2.3999999999999998E-3</v>
      </c>
      <c r="K174" s="46">
        <v>2.2000000000000001E-3</v>
      </c>
      <c r="L174" s="46">
        <v>2.5000000000000001E-3</v>
      </c>
      <c r="M174" s="46">
        <v>2.3999999999999998E-3</v>
      </c>
      <c r="N174" s="46">
        <v>2.5999999999999999E-3</v>
      </c>
      <c r="O174" s="46">
        <v>2.8E-3</v>
      </c>
      <c r="P174" s="46">
        <v>2.8999999999999998E-3</v>
      </c>
      <c r="Q174" s="46">
        <v>2E-3</v>
      </c>
      <c r="R174" s="46">
        <v>1.1000000000000001E-3</v>
      </c>
      <c r="S174" s="46">
        <v>1.6000000000000001E-3</v>
      </c>
      <c r="T174" s="46">
        <v>1.9E-3</v>
      </c>
      <c r="U174" s="46">
        <v>2.2000000000000001E-3</v>
      </c>
      <c r="V174" s="46">
        <v>2.5000000000000001E-3</v>
      </c>
      <c r="W174" s="46">
        <v>3.2000000000000002E-3</v>
      </c>
      <c r="X174" s="46">
        <v>3.0000000000000001E-3</v>
      </c>
      <c r="Y174" s="46">
        <v>2.8E-3</v>
      </c>
      <c r="Z174" s="46">
        <v>2.8E-3</v>
      </c>
      <c r="AA174" s="46"/>
      <c r="AB174" s="34">
        <f t="shared" si="12"/>
        <v>5.6899999999999992E-2</v>
      </c>
      <c r="AC174" s="26">
        <f t="shared" si="13"/>
        <v>0.74088541666666652</v>
      </c>
      <c r="AD174" s="27">
        <f t="shared" si="14"/>
        <v>0.94833333333333314</v>
      </c>
      <c r="AE174" s="27">
        <f t="shared" si="15"/>
        <v>0.74088541666666652</v>
      </c>
      <c r="AF174" s="28">
        <f t="shared" si="16"/>
        <v>2.5000000000000001E-3</v>
      </c>
      <c r="AG174" s="28">
        <f t="shared" si="17"/>
        <v>3.2000000000000002E-3</v>
      </c>
    </row>
    <row r="175" spans="1:33" s="35" customFormat="1" ht="12.75" customHeight="1">
      <c r="A175" s="33"/>
      <c r="B175" s="26" t="s">
        <v>235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8">
        <v>0</v>
      </c>
      <c r="K175" s="38">
        <v>0</v>
      </c>
      <c r="L175" s="38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8">
        <v>0</v>
      </c>
      <c r="V175" s="38">
        <v>0</v>
      </c>
      <c r="W175" s="38">
        <v>0</v>
      </c>
      <c r="X175" s="37">
        <v>0</v>
      </c>
      <c r="Y175" s="37">
        <v>0</v>
      </c>
      <c r="Z175" s="37">
        <v>0</v>
      </c>
      <c r="AA175" s="37"/>
      <c r="AB175" s="34">
        <f t="shared" si="12"/>
        <v>0</v>
      </c>
      <c r="AC175" s="26" t="e">
        <f t="shared" si="13"/>
        <v>#DIV/0!</v>
      </c>
      <c r="AD175" s="27" t="e">
        <f t="shared" si="14"/>
        <v>#DIV/0!</v>
      </c>
      <c r="AE175" s="27" t="e">
        <f t="shared" si="15"/>
        <v>#DIV/0!</v>
      </c>
      <c r="AF175" s="28">
        <f t="shared" si="16"/>
        <v>0</v>
      </c>
      <c r="AG175" s="28">
        <f t="shared" si="17"/>
        <v>0</v>
      </c>
    </row>
    <row r="176" spans="1:33" s="35" customFormat="1" ht="12.75" customHeight="1">
      <c r="A176" s="33"/>
      <c r="B176" s="26" t="s">
        <v>236</v>
      </c>
      <c r="C176" s="37">
        <v>6.9999999999999999E-4</v>
      </c>
      <c r="D176" s="37">
        <v>5.9999999999999995E-4</v>
      </c>
      <c r="E176" s="37">
        <v>8.0000000000000004E-4</v>
      </c>
      <c r="F176" s="37">
        <v>6.9999999999999999E-4</v>
      </c>
      <c r="G176" s="37">
        <v>5.9999999999999995E-4</v>
      </c>
      <c r="H176" s="37">
        <v>1E-3</v>
      </c>
      <c r="I176" s="37">
        <v>5.9999999999999995E-4</v>
      </c>
      <c r="J176" s="38">
        <v>1E-3</v>
      </c>
      <c r="K176" s="38">
        <v>1E-3</v>
      </c>
      <c r="L176" s="38">
        <v>1.1000000000000001E-3</v>
      </c>
      <c r="M176" s="37">
        <v>8.0000000000000004E-4</v>
      </c>
      <c r="N176" s="37">
        <v>1.1999999999999999E-3</v>
      </c>
      <c r="O176" s="37">
        <v>1.1999999999999999E-3</v>
      </c>
      <c r="P176" s="37">
        <v>1.2999999999999999E-3</v>
      </c>
      <c r="Q176" s="37">
        <v>1.1000000000000001E-3</v>
      </c>
      <c r="R176" s="37">
        <v>4.0000000000000002E-4</v>
      </c>
      <c r="S176" s="37">
        <v>2.0000000000000001E-4</v>
      </c>
      <c r="T176" s="37">
        <v>2.0000000000000001E-4</v>
      </c>
      <c r="U176" s="38">
        <v>4.0000000000000002E-4</v>
      </c>
      <c r="V176" s="38">
        <v>8.0000000000000004E-4</v>
      </c>
      <c r="W176" s="38">
        <v>1.4E-3</v>
      </c>
      <c r="X176" s="37">
        <v>1.2999999999999999E-3</v>
      </c>
      <c r="Y176" s="37">
        <v>1E-3</v>
      </c>
      <c r="Z176" s="37">
        <v>8.0000000000000004E-4</v>
      </c>
      <c r="AA176" s="37"/>
      <c r="AB176" s="34">
        <f t="shared" si="12"/>
        <v>2.0199999999999996E-2</v>
      </c>
      <c r="AC176" s="26">
        <f t="shared" si="13"/>
        <v>0.60119047619047605</v>
      </c>
      <c r="AD176" s="27">
        <f t="shared" si="14"/>
        <v>0.76515151515151492</v>
      </c>
      <c r="AE176" s="27">
        <f t="shared" si="15"/>
        <v>0.60119047619047605</v>
      </c>
      <c r="AF176" s="28">
        <f t="shared" si="16"/>
        <v>1.1000000000000001E-3</v>
      </c>
      <c r="AG176" s="28">
        <f t="shared" si="17"/>
        <v>1.4E-3</v>
      </c>
    </row>
    <row r="177" spans="1:33" s="35" customFormat="1" ht="12.75" customHeight="1">
      <c r="A177" s="33"/>
      <c r="B177" s="26" t="s">
        <v>237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8">
        <v>0</v>
      </c>
      <c r="K177" s="38">
        <v>0</v>
      </c>
      <c r="L177" s="38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8">
        <v>0</v>
      </c>
      <c r="V177" s="38">
        <v>0</v>
      </c>
      <c r="W177" s="38">
        <v>0</v>
      </c>
      <c r="X177" s="37">
        <v>0</v>
      </c>
      <c r="Y177" s="37">
        <v>0</v>
      </c>
      <c r="Z177" s="37">
        <v>0</v>
      </c>
      <c r="AA177" s="37"/>
      <c r="AB177" s="34">
        <f t="shared" si="12"/>
        <v>0</v>
      </c>
      <c r="AC177" s="26" t="e">
        <f t="shared" si="13"/>
        <v>#DIV/0!</v>
      </c>
      <c r="AD177" s="27" t="e">
        <f t="shared" si="14"/>
        <v>#DIV/0!</v>
      </c>
      <c r="AE177" s="27" t="e">
        <f t="shared" si="15"/>
        <v>#DIV/0!</v>
      </c>
      <c r="AF177" s="28">
        <f t="shared" si="16"/>
        <v>0</v>
      </c>
      <c r="AG177" s="28">
        <f t="shared" si="17"/>
        <v>0</v>
      </c>
    </row>
    <row r="178" spans="1:33" s="35" customFormat="1" ht="12.75" customHeight="1">
      <c r="A178" s="33"/>
      <c r="B178" s="26" t="s">
        <v>238</v>
      </c>
      <c r="C178" s="37">
        <v>1.6000000000000001E-3</v>
      </c>
      <c r="D178" s="37">
        <v>1.6000000000000001E-3</v>
      </c>
      <c r="E178" s="37">
        <v>1.6000000000000001E-3</v>
      </c>
      <c r="F178" s="37">
        <v>1.6000000000000001E-3</v>
      </c>
      <c r="G178" s="37">
        <v>1.6000000000000001E-3</v>
      </c>
      <c r="H178" s="37">
        <v>1.6999999999999999E-3</v>
      </c>
      <c r="I178" s="37">
        <v>1.4E-3</v>
      </c>
      <c r="J178" s="38">
        <v>1.4E-3</v>
      </c>
      <c r="K178" s="38">
        <v>1.1999999999999999E-3</v>
      </c>
      <c r="L178" s="38">
        <v>1.4E-3</v>
      </c>
      <c r="M178" s="37">
        <v>1.6000000000000001E-3</v>
      </c>
      <c r="N178" s="37">
        <v>1.4E-3</v>
      </c>
      <c r="O178" s="37">
        <v>1.6000000000000001E-3</v>
      </c>
      <c r="P178" s="37">
        <v>1.6000000000000001E-3</v>
      </c>
      <c r="Q178" s="37">
        <v>1E-3</v>
      </c>
      <c r="R178" s="37">
        <v>6.9999999999999999E-4</v>
      </c>
      <c r="S178" s="37">
        <v>1.2999999999999999E-3</v>
      </c>
      <c r="T178" s="37">
        <v>1.6999999999999999E-3</v>
      </c>
      <c r="U178" s="38">
        <v>1.8E-3</v>
      </c>
      <c r="V178" s="38">
        <v>1.6999999999999999E-3</v>
      </c>
      <c r="W178" s="38">
        <v>1.8E-3</v>
      </c>
      <c r="X178" s="37">
        <v>1.6999999999999999E-3</v>
      </c>
      <c r="Y178" s="37">
        <v>1.8E-3</v>
      </c>
      <c r="Z178" s="37">
        <v>1.9E-3</v>
      </c>
      <c r="AA178" s="37"/>
      <c r="AB178" s="34">
        <f t="shared" si="12"/>
        <v>3.6700000000000003E-2</v>
      </c>
      <c r="AC178" s="26">
        <f t="shared" si="13"/>
        <v>0.80482456140350878</v>
      </c>
      <c r="AD178" s="27">
        <f t="shared" si="14"/>
        <v>1.0922619047619049</v>
      </c>
      <c r="AE178" s="27">
        <f t="shared" si="15"/>
        <v>0.84953703703703709</v>
      </c>
      <c r="AF178" s="28">
        <f t="shared" si="16"/>
        <v>1.4E-3</v>
      </c>
      <c r="AG178" s="28">
        <f t="shared" si="17"/>
        <v>1.8E-3</v>
      </c>
    </row>
    <row r="179" spans="1:33" s="35" customFormat="1" ht="12.75" customHeight="1">
      <c r="A179" s="33"/>
      <c r="B179" s="26" t="s">
        <v>239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8">
        <v>0</v>
      </c>
      <c r="K179" s="38">
        <v>0</v>
      </c>
      <c r="L179" s="38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8">
        <v>0</v>
      </c>
      <c r="V179" s="38">
        <v>0</v>
      </c>
      <c r="W179" s="38">
        <v>0</v>
      </c>
      <c r="X179" s="37">
        <v>0</v>
      </c>
      <c r="Y179" s="37">
        <v>0</v>
      </c>
      <c r="Z179" s="37">
        <v>0</v>
      </c>
      <c r="AA179" s="37"/>
      <c r="AB179" s="34">
        <f t="shared" si="12"/>
        <v>0</v>
      </c>
      <c r="AC179" s="26" t="e">
        <f t="shared" si="13"/>
        <v>#DIV/0!</v>
      </c>
      <c r="AD179" s="27" t="e">
        <f t="shared" si="14"/>
        <v>#DIV/0!</v>
      </c>
      <c r="AE179" s="27" t="e">
        <f t="shared" si="15"/>
        <v>#DIV/0!</v>
      </c>
      <c r="AF179" s="28">
        <f t="shared" si="16"/>
        <v>0</v>
      </c>
      <c r="AG179" s="28">
        <f t="shared" si="17"/>
        <v>0</v>
      </c>
    </row>
    <row r="180" spans="1:33" s="35" customFormat="1" ht="12.75" customHeight="1">
      <c r="A180" s="33"/>
      <c r="B180" s="45" t="s">
        <v>240</v>
      </c>
      <c r="C180" s="46">
        <v>0.12959999999999999</v>
      </c>
      <c r="D180" s="46">
        <v>0.14280000000000001</v>
      </c>
      <c r="E180" s="46">
        <v>0.14280000000000001</v>
      </c>
      <c r="F180" s="46">
        <v>0.12720000000000001</v>
      </c>
      <c r="G180" s="46">
        <v>8.2799999999999999E-2</v>
      </c>
      <c r="H180" s="46">
        <v>4.4400000000000002E-2</v>
      </c>
      <c r="I180" s="46">
        <v>4.2000000000000003E-2</v>
      </c>
      <c r="J180" s="46">
        <v>3.4799999999999998E-2</v>
      </c>
      <c r="K180" s="46">
        <v>4.3200000000000002E-2</v>
      </c>
      <c r="L180" s="46">
        <v>3.4799999999999998E-2</v>
      </c>
      <c r="M180" s="46">
        <v>3.8399999999999997E-2</v>
      </c>
      <c r="N180" s="46">
        <v>3.2399999999999998E-2</v>
      </c>
      <c r="O180" s="46">
        <v>3.5999999999999997E-2</v>
      </c>
      <c r="P180" s="46">
        <v>3.4799999999999998E-2</v>
      </c>
      <c r="Q180" s="46">
        <v>4.5600000000000002E-2</v>
      </c>
      <c r="R180" s="46">
        <v>4.9200000000000001E-2</v>
      </c>
      <c r="S180" s="46">
        <v>3.8399999999999997E-2</v>
      </c>
      <c r="T180" s="46">
        <v>4.6800000000000001E-2</v>
      </c>
      <c r="U180" s="46">
        <v>0.10199999999999999</v>
      </c>
      <c r="V180" s="46">
        <v>9.2399999999999996E-2</v>
      </c>
      <c r="W180" s="46">
        <v>0.12239999999999999</v>
      </c>
      <c r="X180" s="46">
        <v>0.14280000000000001</v>
      </c>
      <c r="Y180" s="46">
        <v>0.14879999999999999</v>
      </c>
      <c r="Z180" s="46">
        <v>0.1608</v>
      </c>
      <c r="AA180" s="46"/>
      <c r="AB180" s="34">
        <f t="shared" si="12"/>
        <v>1.9152000000000002</v>
      </c>
      <c r="AC180" s="26">
        <f t="shared" si="13"/>
        <v>0.49626865671641796</v>
      </c>
      <c r="AD180" s="27">
        <f t="shared" si="14"/>
        <v>1.8472222222222223</v>
      </c>
      <c r="AE180" s="27">
        <f t="shared" si="15"/>
        <v>0.65196078431372562</v>
      </c>
      <c r="AF180" s="28">
        <f t="shared" si="16"/>
        <v>4.3200000000000002E-2</v>
      </c>
      <c r="AG180" s="28">
        <f t="shared" si="17"/>
        <v>0.12239999999999999</v>
      </c>
    </row>
    <row r="181" spans="1:33" s="35" customFormat="1" ht="12.75" customHeight="1">
      <c r="A181" s="33"/>
      <c r="B181" s="26" t="s">
        <v>241</v>
      </c>
      <c r="C181" s="37">
        <v>2.3999999999999998E-3</v>
      </c>
      <c r="D181" s="37">
        <v>3.5999999999999999E-3</v>
      </c>
      <c r="E181" s="37">
        <v>2.3999999999999998E-3</v>
      </c>
      <c r="F181" s="37">
        <v>2.3999999999999998E-3</v>
      </c>
      <c r="G181" s="37">
        <v>3.5999999999999999E-3</v>
      </c>
      <c r="H181" s="37">
        <v>2.3999999999999998E-3</v>
      </c>
      <c r="I181" s="37">
        <v>2.3999999999999998E-3</v>
      </c>
      <c r="J181" s="38">
        <v>2.3999999999999998E-3</v>
      </c>
      <c r="K181" s="38">
        <v>3.5999999999999999E-3</v>
      </c>
      <c r="L181" s="38">
        <v>2.3999999999999998E-3</v>
      </c>
      <c r="M181" s="37">
        <v>2.3999999999999998E-3</v>
      </c>
      <c r="N181" s="37">
        <v>3.5999999999999999E-3</v>
      </c>
      <c r="O181" s="37">
        <v>2.3999999999999998E-3</v>
      </c>
      <c r="P181" s="37">
        <v>2.3999999999999998E-3</v>
      </c>
      <c r="Q181" s="37">
        <v>2.3999999999999998E-3</v>
      </c>
      <c r="R181" s="37">
        <v>3.5999999999999999E-3</v>
      </c>
      <c r="S181" s="37">
        <v>2.3999999999999998E-3</v>
      </c>
      <c r="T181" s="37">
        <v>2.3999999999999998E-3</v>
      </c>
      <c r="U181" s="38">
        <v>3.5999999999999999E-3</v>
      </c>
      <c r="V181" s="38">
        <v>2.3999999999999998E-3</v>
      </c>
      <c r="W181" s="38">
        <v>2.3999999999999998E-3</v>
      </c>
      <c r="X181" s="37">
        <v>2.3999999999999998E-3</v>
      </c>
      <c r="Y181" s="37">
        <v>3.5999999999999999E-3</v>
      </c>
      <c r="Z181" s="37">
        <v>2.3999999999999998E-3</v>
      </c>
      <c r="AA181" s="37"/>
      <c r="AB181" s="34">
        <f t="shared" si="12"/>
        <v>6.5999999999999989E-2</v>
      </c>
      <c r="AC181" s="26">
        <f t="shared" si="13"/>
        <v>0.76388888888888873</v>
      </c>
      <c r="AD181" s="27">
        <f t="shared" si="14"/>
        <v>0.76388888888888873</v>
      </c>
      <c r="AE181" s="27">
        <f t="shared" si="15"/>
        <v>0.76388888888888873</v>
      </c>
      <c r="AF181" s="28">
        <f t="shared" si="16"/>
        <v>3.5999999999999999E-3</v>
      </c>
      <c r="AG181" s="28">
        <f t="shared" si="17"/>
        <v>3.5999999999999999E-3</v>
      </c>
    </row>
    <row r="182" spans="1:33" s="35" customFormat="1" ht="12.75" customHeight="1">
      <c r="A182" s="33"/>
      <c r="B182" s="26" t="s">
        <v>242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0</v>
      </c>
      <c r="K182" s="38">
        <v>0</v>
      </c>
      <c r="L182" s="38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8">
        <v>0</v>
      </c>
      <c r="V182" s="38">
        <v>0</v>
      </c>
      <c r="W182" s="38">
        <v>0</v>
      </c>
      <c r="X182" s="37">
        <v>0</v>
      </c>
      <c r="Y182" s="37">
        <v>0</v>
      </c>
      <c r="Z182" s="37">
        <v>0</v>
      </c>
      <c r="AA182" s="37"/>
      <c r="AB182" s="34">
        <f t="shared" si="12"/>
        <v>0</v>
      </c>
      <c r="AC182" s="26" t="e">
        <f t="shared" si="13"/>
        <v>#DIV/0!</v>
      </c>
      <c r="AD182" s="27" t="e">
        <f t="shared" si="14"/>
        <v>#DIV/0!</v>
      </c>
      <c r="AE182" s="27" t="e">
        <f t="shared" si="15"/>
        <v>#DIV/0!</v>
      </c>
      <c r="AF182" s="28">
        <f t="shared" si="16"/>
        <v>0</v>
      </c>
      <c r="AG182" s="28">
        <f t="shared" si="17"/>
        <v>0</v>
      </c>
    </row>
    <row r="183" spans="1:33" s="35" customFormat="1" ht="12.75" customHeight="1">
      <c r="A183" s="33"/>
      <c r="B183" s="26" t="s">
        <v>243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8">
        <v>0</v>
      </c>
      <c r="K183" s="38">
        <v>0</v>
      </c>
      <c r="L183" s="38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8">
        <v>0</v>
      </c>
      <c r="V183" s="38">
        <v>0</v>
      </c>
      <c r="W183" s="38">
        <v>0</v>
      </c>
      <c r="X183" s="37">
        <v>0</v>
      </c>
      <c r="Y183" s="37">
        <v>0</v>
      </c>
      <c r="Z183" s="37">
        <v>0</v>
      </c>
      <c r="AA183" s="37"/>
      <c r="AB183" s="34">
        <f t="shared" si="12"/>
        <v>0</v>
      </c>
      <c r="AC183" s="26" t="e">
        <f t="shared" si="13"/>
        <v>#DIV/0!</v>
      </c>
      <c r="AD183" s="27" t="e">
        <f t="shared" si="14"/>
        <v>#DIV/0!</v>
      </c>
      <c r="AE183" s="27" t="e">
        <f t="shared" si="15"/>
        <v>#DIV/0!</v>
      </c>
      <c r="AF183" s="28">
        <f t="shared" si="16"/>
        <v>0</v>
      </c>
      <c r="AG183" s="28">
        <f t="shared" si="17"/>
        <v>0</v>
      </c>
    </row>
    <row r="184" spans="1:33" s="35" customFormat="1" ht="12.75" customHeight="1">
      <c r="A184" s="33"/>
      <c r="B184" s="26" t="s">
        <v>244</v>
      </c>
      <c r="C184" s="37">
        <v>2.52E-2</v>
      </c>
      <c r="D184" s="37">
        <v>2.4E-2</v>
      </c>
      <c r="E184" s="37">
        <v>2.4E-2</v>
      </c>
      <c r="F184" s="37">
        <v>2.52E-2</v>
      </c>
      <c r="G184" s="37">
        <v>2.4E-2</v>
      </c>
      <c r="H184" s="37">
        <v>2.52E-2</v>
      </c>
      <c r="I184" s="37">
        <v>2.4E-2</v>
      </c>
      <c r="J184" s="38">
        <v>2.4E-2</v>
      </c>
      <c r="K184" s="38">
        <v>2.4E-2</v>
      </c>
      <c r="L184" s="38">
        <v>2.52E-2</v>
      </c>
      <c r="M184" s="37">
        <v>2.4E-2</v>
      </c>
      <c r="N184" s="37">
        <v>2.52E-2</v>
      </c>
      <c r="O184" s="37">
        <v>2.4E-2</v>
      </c>
      <c r="P184" s="37">
        <v>2.4E-2</v>
      </c>
      <c r="Q184" s="37">
        <v>2.52E-2</v>
      </c>
      <c r="R184" s="37">
        <v>2.4E-2</v>
      </c>
      <c r="S184" s="37">
        <v>2.52E-2</v>
      </c>
      <c r="T184" s="37">
        <v>2.4E-2</v>
      </c>
      <c r="U184" s="38">
        <v>2.4E-2</v>
      </c>
      <c r="V184" s="38">
        <v>2.52E-2</v>
      </c>
      <c r="W184" s="38">
        <v>2.4E-2</v>
      </c>
      <c r="X184" s="37">
        <v>2.52E-2</v>
      </c>
      <c r="Y184" s="37">
        <v>2.4E-2</v>
      </c>
      <c r="Z184" s="37">
        <v>2.52E-2</v>
      </c>
      <c r="AA184" s="37"/>
      <c r="AB184" s="34">
        <f t="shared" si="12"/>
        <v>0.58800000000000008</v>
      </c>
      <c r="AC184" s="26">
        <f t="shared" si="13"/>
        <v>0.97222222222222243</v>
      </c>
      <c r="AD184" s="27">
        <f t="shared" si="14"/>
        <v>0.97222222222222243</v>
      </c>
      <c r="AE184" s="27">
        <f t="shared" si="15"/>
        <v>0.97222222222222243</v>
      </c>
      <c r="AF184" s="28">
        <f t="shared" si="16"/>
        <v>2.52E-2</v>
      </c>
      <c r="AG184" s="28">
        <f t="shared" si="17"/>
        <v>2.52E-2</v>
      </c>
    </row>
    <row r="185" spans="1:33" s="35" customFormat="1" ht="12.75" customHeight="1">
      <c r="A185" s="33"/>
      <c r="B185" s="26" t="s">
        <v>245</v>
      </c>
      <c r="C185" s="37">
        <v>1.1999999999999999E-3</v>
      </c>
      <c r="D185" s="37">
        <v>1.1999999999999999E-3</v>
      </c>
      <c r="E185" s="37">
        <v>1.1999999999999999E-3</v>
      </c>
      <c r="F185" s="37">
        <v>2.3999999999999998E-3</v>
      </c>
      <c r="G185" s="37">
        <v>1.1999999999999999E-3</v>
      </c>
      <c r="H185" s="37">
        <v>1.1999999999999999E-3</v>
      </c>
      <c r="I185" s="37">
        <v>1.1999999999999999E-3</v>
      </c>
      <c r="J185" s="38">
        <v>1.1999999999999999E-3</v>
      </c>
      <c r="K185" s="38">
        <v>1.1999999999999999E-3</v>
      </c>
      <c r="L185" s="38">
        <v>1.1999999999999999E-3</v>
      </c>
      <c r="M185" s="37">
        <v>1.1999999999999999E-3</v>
      </c>
      <c r="N185" s="37">
        <v>1.1999999999999999E-3</v>
      </c>
      <c r="O185" s="37">
        <v>1.1999999999999999E-3</v>
      </c>
      <c r="P185" s="37">
        <v>1.1999999999999999E-3</v>
      </c>
      <c r="Q185" s="37">
        <v>1.1999999999999999E-3</v>
      </c>
      <c r="R185" s="37">
        <v>1.1999999999999999E-3</v>
      </c>
      <c r="S185" s="37">
        <v>2.3999999999999998E-3</v>
      </c>
      <c r="T185" s="37">
        <v>1.1999999999999999E-3</v>
      </c>
      <c r="U185" s="38">
        <v>1.1999999999999999E-3</v>
      </c>
      <c r="V185" s="38">
        <v>1.1999999999999999E-3</v>
      </c>
      <c r="W185" s="38">
        <v>1.1999999999999999E-3</v>
      </c>
      <c r="X185" s="37">
        <v>1.1999999999999999E-3</v>
      </c>
      <c r="Y185" s="37">
        <v>1.1999999999999999E-3</v>
      </c>
      <c r="Z185" s="37">
        <v>1.1999999999999999E-3</v>
      </c>
      <c r="AA185" s="37"/>
      <c r="AB185" s="34">
        <f t="shared" si="12"/>
        <v>3.1199999999999995E-2</v>
      </c>
      <c r="AC185" s="26">
        <f t="shared" si="13"/>
        <v>0.54166666666666663</v>
      </c>
      <c r="AD185" s="27">
        <f t="shared" si="14"/>
        <v>1.0833333333333333</v>
      </c>
      <c r="AE185" s="27">
        <f t="shared" si="15"/>
        <v>1.0833333333333333</v>
      </c>
      <c r="AF185" s="28">
        <f t="shared" si="16"/>
        <v>1.1999999999999999E-3</v>
      </c>
      <c r="AG185" s="28">
        <f t="shared" si="17"/>
        <v>1.1999999999999999E-3</v>
      </c>
    </row>
    <row r="186" spans="1:33" s="35" customFormat="1" ht="12.75" customHeight="1">
      <c r="A186" s="33"/>
      <c r="B186" s="26" t="s">
        <v>246</v>
      </c>
      <c r="C186" s="37">
        <v>0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8">
        <v>0</v>
      </c>
      <c r="K186" s="38">
        <v>0</v>
      </c>
      <c r="L186" s="38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8">
        <v>0</v>
      </c>
      <c r="V186" s="38">
        <v>0</v>
      </c>
      <c r="W186" s="38">
        <v>0</v>
      </c>
      <c r="X186" s="37">
        <v>0</v>
      </c>
      <c r="Y186" s="37">
        <v>0</v>
      </c>
      <c r="Z186" s="37">
        <v>0</v>
      </c>
      <c r="AA186" s="37"/>
      <c r="AB186" s="34">
        <f t="shared" si="12"/>
        <v>0</v>
      </c>
      <c r="AC186" s="26" t="e">
        <f t="shared" si="13"/>
        <v>#DIV/0!</v>
      </c>
      <c r="AD186" s="27" t="e">
        <f t="shared" si="14"/>
        <v>#DIV/0!</v>
      </c>
      <c r="AE186" s="27" t="e">
        <f t="shared" si="15"/>
        <v>#DIV/0!</v>
      </c>
      <c r="AF186" s="28">
        <f t="shared" si="16"/>
        <v>0</v>
      </c>
      <c r="AG186" s="28">
        <f t="shared" si="17"/>
        <v>0</v>
      </c>
    </row>
    <row r="187" spans="1:33" s="35" customFormat="1" ht="12.75" customHeight="1">
      <c r="A187" s="33"/>
      <c r="B187" s="26" t="s">
        <v>247</v>
      </c>
      <c r="C187" s="37">
        <v>0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8">
        <v>0</v>
      </c>
      <c r="K187" s="38">
        <v>0</v>
      </c>
      <c r="L187" s="38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8">
        <v>0</v>
      </c>
      <c r="V187" s="38">
        <v>0</v>
      </c>
      <c r="W187" s="38">
        <v>0</v>
      </c>
      <c r="X187" s="37">
        <v>0</v>
      </c>
      <c r="Y187" s="37">
        <v>0</v>
      </c>
      <c r="Z187" s="37">
        <v>0</v>
      </c>
      <c r="AA187" s="37"/>
      <c r="AB187" s="34">
        <f t="shared" si="12"/>
        <v>0</v>
      </c>
      <c r="AC187" s="26" t="e">
        <f t="shared" si="13"/>
        <v>#DIV/0!</v>
      </c>
      <c r="AD187" s="27" t="e">
        <f t="shared" si="14"/>
        <v>#DIV/0!</v>
      </c>
      <c r="AE187" s="27" t="e">
        <f t="shared" si="15"/>
        <v>#DIV/0!</v>
      </c>
      <c r="AF187" s="28">
        <f t="shared" si="16"/>
        <v>0</v>
      </c>
      <c r="AG187" s="28">
        <f t="shared" si="17"/>
        <v>0</v>
      </c>
    </row>
    <row r="188" spans="1:33" s="35" customFormat="1" ht="12.75" customHeight="1">
      <c r="A188" s="33"/>
      <c r="B188" s="26" t="s">
        <v>248</v>
      </c>
      <c r="C188" s="37">
        <v>0.1008</v>
      </c>
      <c r="D188" s="37">
        <v>0.114</v>
      </c>
      <c r="E188" s="37">
        <v>0.1152</v>
      </c>
      <c r="F188" s="37">
        <v>9.7199999999999995E-2</v>
      </c>
      <c r="G188" s="37">
        <v>5.3999999999999999E-2</v>
      </c>
      <c r="H188" s="37">
        <v>1.5599999999999999E-2</v>
      </c>
      <c r="I188" s="37">
        <v>1.44E-2</v>
      </c>
      <c r="J188" s="38">
        <v>7.1999999999999998E-3</v>
      </c>
      <c r="K188" s="38">
        <v>1.44E-2</v>
      </c>
      <c r="L188" s="38">
        <v>6.0000000000000001E-3</v>
      </c>
      <c r="M188" s="37">
        <v>1.0800000000000001E-2</v>
      </c>
      <c r="N188" s="37">
        <v>2.3999999999999998E-3</v>
      </c>
      <c r="O188" s="37">
        <v>8.3999999999999995E-3</v>
      </c>
      <c r="P188" s="37">
        <v>7.1999999999999998E-3</v>
      </c>
      <c r="Q188" s="37">
        <v>1.6799999999999999E-2</v>
      </c>
      <c r="R188" s="37">
        <v>2.0400000000000001E-2</v>
      </c>
      <c r="S188" s="37">
        <v>8.3999999999999995E-3</v>
      </c>
      <c r="T188" s="37">
        <v>1.9199999999999998E-2</v>
      </c>
      <c r="U188" s="38">
        <v>7.3200000000000001E-2</v>
      </c>
      <c r="V188" s="38">
        <v>6.3600000000000004E-2</v>
      </c>
      <c r="W188" s="38">
        <v>9.4799999999999995E-2</v>
      </c>
      <c r="X188" s="37">
        <v>0.114</v>
      </c>
      <c r="Y188" s="37">
        <v>0.12</v>
      </c>
      <c r="Z188" s="37">
        <v>0.13200000000000001</v>
      </c>
      <c r="AA188" s="37"/>
      <c r="AB188" s="34">
        <f t="shared" si="12"/>
        <v>1.23</v>
      </c>
      <c r="AC188" s="26">
        <f t="shared" si="13"/>
        <v>0.38825757575757569</v>
      </c>
      <c r="AD188" s="27">
        <f t="shared" si="14"/>
        <v>3.5590277777777777</v>
      </c>
      <c r="AE188" s="27">
        <f t="shared" si="15"/>
        <v>0.54061181434599159</v>
      </c>
      <c r="AF188" s="28">
        <f t="shared" si="16"/>
        <v>1.44E-2</v>
      </c>
      <c r="AG188" s="28">
        <f t="shared" si="17"/>
        <v>9.4799999999999995E-2</v>
      </c>
    </row>
    <row r="189" spans="1:33" s="35" customFormat="1" ht="12.75" customHeight="1">
      <c r="A189" s="33"/>
      <c r="B189" s="45" t="s">
        <v>249</v>
      </c>
      <c r="C189" s="46">
        <v>0.02</v>
      </c>
      <c r="D189" s="46">
        <v>0.02</v>
      </c>
      <c r="E189" s="46">
        <v>0.02</v>
      </c>
      <c r="F189" s="46">
        <v>1.9199999999999998E-2</v>
      </c>
      <c r="G189" s="46">
        <v>2.0799999999999999E-2</v>
      </c>
      <c r="H189" s="46">
        <v>1.9199999999999998E-2</v>
      </c>
      <c r="I189" s="46">
        <v>1.44E-2</v>
      </c>
      <c r="J189" s="46">
        <v>1.2E-2</v>
      </c>
      <c r="K189" s="46">
        <v>1.04E-2</v>
      </c>
      <c r="L189" s="46">
        <v>9.5999999999999992E-3</v>
      </c>
      <c r="M189" s="46">
        <v>1.2E-2</v>
      </c>
      <c r="N189" s="46">
        <v>9.5999999999999992E-3</v>
      </c>
      <c r="O189" s="46">
        <v>1.12E-2</v>
      </c>
      <c r="P189" s="46">
        <v>1.12E-2</v>
      </c>
      <c r="Q189" s="46">
        <v>1.12E-2</v>
      </c>
      <c r="R189" s="46">
        <v>1.04E-2</v>
      </c>
      <c r="S189" s="46">
        <v>1.2800000000000001E-2</v>
      </c>
      <c r="T189" s="46">
        <v>0.02</v>
      </c>
      <c r="U189" s="46">
        <v>3.1199999999999999E-2</v>
      </c>
      <c r="V189" s="46">
        <v>2.4799999999999999E-2</v>
      </c>
      <c r="W189" s="46">
        <v>2.24E-2</v>
      </c>
      <c r="X189" s="46">
        <v>0.02</v>
      </c>
      <c r="Y189" s="46">
        <v>1.84E-2</v>
      </c>
      <c r="Z189" s="46">
        <v>4.3999999999999997E-2</v>
      </c>
      <c r="AA189" s="46"/>
      <c r="AB189" s="34">
        <f t="shared" si="12"/>
        <v>0.4247999999999999</v>
      </c>
      <c r="AC189" s="26">
        <f t="shared" si="13"/>
        <v>0.40227272727272723</v>
      </c>
      <c r="AD189" s="27">
        <f t="shared" si="14"/>
        <v>1.4749999999999996</v>
      </c>
      <c r="AE189" s="27">
        <f t="shared" si="15"/>
        <v>0.56730769230769229</v>
      </c>
      <c r="AF189" s="28">
        <f t="shared" si="16"/>
        <v>1.2E-2</v>
      </c>
      <c r="AG189" s="28">
        <f t="shared" si="17"/>
        <v>3.1199999999999999E-2</v>
      </c>
    </row>
    <row r="190" spans="1:33" s="35" customFormat="1" ht="12.75" customHeight="1">
      <c r="A190" s="33"/>
      <c r="B190" s="26" t="s">
        <v>250</v>
      </c>
      <c r="C190" s="37">
        <v>0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8">
        <v>0</v>
      </c>
      <c r="K190" s="38">
        <v>0</v>
      </c>
      <c r="L190" s="38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8">
        <v>0</v>
      </c>
      <c r="V190" s="38">
        <v>0</v>
      </c>
      <c r="W190" s="38">
        <v>0</v>
      </c>
      <c r="X190" s="37">
        <v>0</v>
      </c>
      <c r="Y190" s="37">
        <v>0</v>
      </c>
      <c r="Z190" s="37">
        <v>0</v>
      </c>
      <c r="AA190" s="37"/>
      <c r="AB190" s="34">
        <f t="shared" si="12"/>
        <v>0</v>
      </c>
      <c r="AC190" s="26" t="e">
        <f t="shared" si="13"/>
        <v>#DIV/0!</v>
      </c>
      <c r="AD190" s="27" t="e">
        <f t="shared" si="14"/>
        <v>#DIV/0!</v>
      </c>
      <c r="AE190" s="27" t="e">
        <f t="shared" si="15"/>
        <v>#DIV/0!</v>
      </c>
      <c r="AF190" s="28">
        <f t="shared" si="16"/>
        <v>0</v>
      </c>
      <c r="AG190" s="28">
        <f t="shared" si="17"/>
        <v>0</v>
      </c>
    </row>
    <row r="191" spans="1:33" s="35" customFormat="1" ht="12.75" customHeight="1">
      <c r="A191" s="33"/>
      <c r="B191" s="26" t="s">
        <v>251</v>
      </c>
      <c r="C191" s="37">
        <v>0</v>
      </c>
      <c r="D191" s="37">
        <v>0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8">
        <v>0</v>
      </c>
      <c r="K191" s="38">
        <v>0</v>
      </c>
      <c r="L191" s="38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8">
        <v>0</v>
      </c>
      <c r="V191" s="38">
        <v>0</v>
      </c>
      <c r="W191" s="38">
        <v>0</v>
      </c>
      <c r="X191" s="37">
        <v>0</v>
      </c>
      <c r="Y191" s="37">
        <v>0</v>
      </c>
      <c r="Z191" s="37">
        <v>0</v>
      </c>
      <c r="AA191" s="37"/>
      <c r="AB191" s="34">
        <f t="shared" si="12"/>
        <v>0</v>
      </c>
      <c r="AC191" s="26" t="e">
        <f t="shared" si="13"/>
        <v>#DIV/0!</v>
      </c>
      <c r="AD191" s="27" t="e">
        <f t="shared" si="14"/>
        <v>#DIV/0!</v>
      </c>
      <c r="AE191" s="27" t="e">
        <f t="shared" si="15"/>
        <v>#DIV/0!</v>
      </c>
      <c r="AF191" s="28">
        <f t="shared" si="16"/>
        <v>0</v>
      </c>
      <c r="AG191" s="28">
        <f t="shared" si="17"/>
        <v>0</v>
      </c>
    </row>
    <row r="192" spans="1:33" s="35" customFormat="1" ht="12.75" customHeight="1">
      <c r="A192" s="33"/>
      <c r="B192" s="26" t="s">
        <v>252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8.0000000000000004E-4</v>
      </c>
      <c r="J192" s="38">
        <v>0</v>
      </c>
      <c r="K192" s="38">
        <v>0</v>
      </c>
      <c r="L192" s="38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8">
        <v>8.0000000000000004E-4</v>
      </c>
      <c r="V192" s="38">
        <v>0</v>
      </c>
      <c r="W192" s="38">
        <v>0</v>
      </c>
      <c r="X192" s="37">
        <v>0</v>
      </c>
      <c r="Y192" s="37">
        <v>0</v>
      </c>
      <c r="Z192" s="37">
        <v>0</v>
      </c>
      <c r="AA192" s="37"/>
      <c r="AB192" s="34">
        <f t="shared" si="12"/>
        <v>1.6000000000000001E-3</v>
      </c>
      <c r="AC192" s="26">
        <f t="shared" si="13"/>
        <v>8.3333333333333329E-2</v>
      </c>
      <c r="AD192" s="27" t="e">
        <f t="shared" si="14"/>
        <v>#DIV/0!</v>
      </c>
      <c r="AE192" s="27">
        <f t="shared" si="15"/>
        <v>8.3333333333333329E-2</v>
      </c>
      <c r="AF192" s="28">
        <f t="shared" si="16"/>
        <v>0</v>
      </c>
      <c r="AG192" s="28">
        <f t="shared" si="17"/>
        <v>8.0000000000000004E-4</v>
      </c>
    </row>
    <row r="193" spans="1:33" s="35" customFormat="1" ht="12.75" customHeight="1">
      <c r="A193" s="33"/>
      <c r="B193" s="26" t="s">
        <v>253</v>
      </c>
      <c r="C193" s="37">
        <v>0</v>
      </c>
      <c r="D193" s="37">
        <v>8.0000000000000004E-4</v>
      </c>
      <c r="E193" s="37">
        <v>0</v>
      </c>
      <c r="F193" s="37">
        <v>0</v>
      </c>
      <c r="G193" s="37">
        <v>0</v>
      </c>
      <c r="H193" s="37">
        <v>0</v>
      </c>
      <c r="I193" s="37">
        <v>2.3999999999999998E-3</v>
      </c>
      <c r="J193" s="38">
        <v>2.3999999999999998E-3</v>
      </c>
      <c r="K193" s="38">
        <v>0</v>
      </c>
      <c r="L193" s="38">
        <v>0</v>
      </c>
      <c r="M193" s="37">
        <v>0</v>
      </c>
      <c r="N193" s="37">
        <v>0</v>
      </c>
      <c r="O193" s="37">
        <v>0</v>
      </c>
      <c r="P193" s="37">
        <v>0</v>
      </c>
      <c r="Q193" s="37">
        <v>1.6000000000000001E-3</v>
      </c>
      <c r="R193" s="37">
        <v>0</v>
      </c>
      <c r="S193" s="37">
        <v>0</v>
      </c>
      <c r="T193" s="37">
        <v>0</v>
      </c>
      <c r="U193" s="38">
        <v>1.04E-2</v>
      </c>
      <c r="V193" s="38">
        <v>4.0000000000000001E-3</v>
      </c>
      <c r="W193" s="38">
        <v>3.2000000000000002E-3</v>
      </c>
      <c r="X193" s="37">
        <v>8.0000000000000004E-4</v>
      </c>
      <c r="Y193" s="37">
        <v>0</v>
      </c>
      <c r="Z193" s="37">
        <v>2.4E-2</v>
      </c>
      <c r="AA193" s="37"/>
      <c r="AB193" s="34">
        <f t="shared" si="12"/>
        <v>4.9599999999999998E-2</v>
      </c>
      <c r="AC193" s="26">
        <f t="shared" si="13"/>
        <v>8.611111111111111E-2</v>
      </c>
      <c r="AD193" s="27">
        <f t="shared" si="14"/>
        <v>0.86111111111111127</v>
      </c>
      <c r="AE193" s="27">
        <f t="shared" si="15"/>
        <v>0.19871794871794873</v>
      </c>
      <c r="AF193" s="28">
        <f t="shared" si="16"/>
        <v>2.3999999999999998E-3</v>
      </c>
      <c r="AG193" s="28">
        <f t="shared" si="17"/>
        <v>1.04E-2</v>
      </c>
    </row>
    <row r="194" spans="1:33" s="35" customFormat="1" ht="12.75" customHeight="1">
      <c r="A194" s="33"/>
      <c r="B194" s="26" t="s">
        <v>254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0</v>
      </c>
      <c r="K194" s="38">
        <v>0</v>
      </c>
      <c r="L194" s="38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8">
        <v>0</v>
      </c>
      <c r="V194" s="38">
        <v>0</v>
      </c>
      <c r="W194" s="38">
        <v>0</v>
      </c>
      <c r="X194" s="37">
        <v>0</v>
      </c>
      <c r="Y194" s="37">
        <v>0</v>
      </c>
      <c r="Z194" s="37">
        <v>0</v>
      </c>
      <c r="AA194" s="37"/>
      <c r="AB194" s="34">
        <f t="shared" si="12"/>
        <v>0</v>
      </c>
      <c r="AC194" s="26" t="e">
        <f t="shared" si="13"/>
        <v>#DIV/0!</v>
      </c>
      <c r="AD194" s="27" t="e">
        <f t="shared" si="14"/>
        <v>#DIV/0!</v>
      </c>
      <c r="AE194" s="27" t="e">
        <f t="shared" si="15"/>
        <v>#DIV/0!</v>
      </c>
      <c r="AF194" s="28">
        <f t="shared" si="16"/>
        <v>0</v>
      </c>
      <c r="AG194" s="28">
        <f t="shared" si="17"/>
        <v>0</v>
      </c>
    </row>
    <row r="195" spans="1:33" s="35" customFormat="1" ht="12.75" customHeight="1">
      <c r="A195" s="33"/>
      <c r="B195" s="26" t="s">
        <v>255</v>
      </c>
      <c r="C195" s="37">
        <v>0</v>
      </c>
      <c r="D195" s="37">
        <v>0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8">
        <v>0</v>
      </c>
      <c r="K195" s="38">
        <v>0</v>
      </c>
      <c r="L195" s="38">
        <v>0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8">
        <v>0</v>
      </c>
      <c r="V195" s="38">
        <v>0</v>
      </c>
      <c r="W195" s="38">
        <v>0</v>
      </c>
      <c r="X195" s="37">
        <v>0</v>
      </c>
      <c r="Y195" s="37">
        <v>0</v>
      </c>
      <c r="Z195" s="37">
        <v>0</v>
      </c>
      <c r="AA195" s="37"/>
      <c r="AB195" s="34">
        <f t="shared" si="12"/>
        <v>0</v>
      </c>
      <c r="AC195" s="26" t="e">
        <f t="shared" si="13"/>
        <v>#DIV/0!</v>
      </c>
      <c r="AD195" s="27" t="e">
        <f t="shared" si="14"/>
        <v>#DIV/0!</v>
      </c>
      <c r="AE195" s="27" t="e">
        <f t="shared" si="15"/>
        <v>#DIV/0!</v>
      </c>
      <c r="AF195" s="28">
        <f t="shared" si="16"/>
        <v>0</v>
      </c>
      <c r="AG195" s="28">
        <f t="shared" si="17"/>
        <v>0</v>
      </c>
    </row>
    <row r="196" spans="1:33" s="35" customFormat="1" ht="12.75" customHeight="1">
      <c r="A196" s="33"/>
      <c r="B196" s="26" t="s">
        <v>256</v>
      </c>
      <c r="C196" s="37">
        <v>0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8">
        <v>0</v>
      </c>
      <c r="K196" s="38">
        <v>0</v>
      </c>
      <c r="L196" s="38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8">
        <v>0</v>
      </c>
      <c r="V196" s="38">
        <v>0</v>
      </c>
      <c r="W196" s="38">
        <v>0</v>
      </c>
      <c r="X196" s="37">
        <v>0</v>
      </c>
      <c r="Y196" s="37">
        <v>0</v>
      </c>
      <c r="Z196" s="37">
        <v>0</v>
      </c>
      <c r="AA196" s="37"/>
      <c r="AB196" s="34">
        <f t="shared" si="12"/>
        <v>0</v>
      </c>
      <c r="AC196" s="26" t="e">
        <f t="shared" si="13"/>
        <v>#DIV/0!</v>
      </c>
      <c r="AD196" s="27" t="e">
        <f t="shared" si="14"/>
        <v>#DIV/0!</v>
      </c>
      <c r="AE196" s="27" t="e">
        <f t="shared" si="15"/>
        <v>#DIV/0!</v>
      </c>
      <c r="AF196" s="28">
        <f t="shared" si="16"/>
        <v>0</v>
      </c>
      <c r="AG196" s="28">
        <f t="shared" si="17"/>
        <v>0</v>
      </c>
    </row>
    <row r="197" spans="1:33" s="35" customFormat="1" ht="12.75" customHeight="1">
      <c r="A197" s="33"/>
      <c r="B197" s="26" t="s">
        <v>257</v>
      </c>
      <c r="C197" s="37">
        <v>0</v>
      </c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8">
        <v>0</v>
      </c>
      <c r="K197" s="38">
        <v>0</v>
      </c>
      <c r="L197" s="38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8">
        <v>0</v>
      </c>
      <c r="V197" s="38">
        <v>0</v>
      </c>
      <c r="W197" s="38">
        <v>0</v>
      </c>
      <c r="X197" s="37">
        <v>0</v>
      </c>
      <c r="Y197" s="37">
        <v>0</v>
      </c>
      <c r="Z197" s="37">
        <v>0</v>
      </c>
      <c r="AA197" s="37"/>
      <c r="AB197" s="34">
        <f t="shared" si="12"/>
        <v>0</v>
      </c>
      <c r="AC197" s="26" t="e">
        <f t="shared" si="13"/>
        <v>#DIV/0!</v>
      </c>
      <c r="AD197" s="27" t="e">
        <f t="shared" si="14"/>
        <v>#DIV/0!</v>
      </c>
      <c r="AE197" s="27" t="e">
        <f t="shared" si="15"/>
        <v>#DIV/0!</v>
      </c>
      <c r="AF197" s="28">
        <f t="shared" si="16"/>
        <v>0</v>
      </c>
      <c r="AG197" s="28">
        <f t="shared" si="17"/>
        <v>0</v>
      </c>
    </row>
    <row r="198" spans="1:33" s="35" customFormat="1" ht="12.75" customHeight="1">
      <c r="A198" s="33"/>
      <c r="B198" s="26" t="s">
        <v>258</v>
      </c>
      <c r="C198" s="37">
        <v>0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8">
        <v>0</v>
      </c>
      <c r="K198" s="38">
        <v>0</v>
      </c>
      <c r="L198" s="38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8">
        <v>0</v>
      </c>
      <c r="V198" s="38">
        <v>0</v>
      </c>
      <c r="W198" s="38">
        <v>0</v>
      </c>
      <c r="X198" s="37">
        <v>0</v>
      </c>
      <c r="Y198" s="37">
        <v>0</v>
      </c>
      <c r="Z198" s="37">
        <v>0</v>
      </c>
      <c r="AA198" s="37"/>
      <c r="AB198" s="34">
        <f t="shared" si="12"/>
        <v>0</v>
      </c>
      <c r="AC198" s="26" t="e">
        <f t="shared" si="13"/>
        <v>#DIV/0!</v>
      </c>
      <c r="AD198" s="27" t="e">
        <f t="shared" si="14"/>
        <v>#DIV/0!</v>
      </c>
      <c r="AE198" s="27" t="e">
        <f t="shared" si="15"/>
        <v>#DIV/0!</v>
      </c>
      <c r="AF198" s="28">
        <f t="shared" si="16"/>
        <v>0</v>
      </c>
      <c r="AG198" s="28">
        <f t="shared" si="17"/>
        <v>0</v>
      </c>
    </row>
    <row r="199" spans="1:33" s="35" customFormat="1" ht="12.75" customHeight="1">
      <c r="A199" s="33"/>
      <c r="B199" s="26" t="s">
        <v>259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8">
        <v>0</v>
      </c>
      <c r="K199" s="38">
        <v>0</v>
      </c>
      <c r="L199" s="38">
        <v>0</v>
      </c>
      <c r="M199" s="37">
        <v>0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8">
        <v>0</v>
      </c>
      <c r="V199" s="38">
        <v>0</v>
      </c>
      <c r="W199" s="38">
        <v>0</v>
      </c>
      <c r="X199" s="37">
        <v>0</v>
      </c>
      <c r="Y199" s="37">
        <v>0</v>
      </c>
      <c r="Z199" s="37">
        <v>0</v>
      </c>
      <c r="AA199" s="37"/>
      <c r="AB199" s="34">
        <f t="shared" si="12"/>
        <v>0</v>
      </c>
      <c r="AC199" s="26" t="e">
        <f t="shared" si="13"/>
        <v>#DIV/0!</v>
      </c>
      <c r="AD199" s="27" t="e">
        <f t="shared" si="14"/>
        <v>#DIV/0!</v>
      </c>
      <c r="AE199" s="27" t="e">
        <f t="shared" si="15"/>
        <v>#DIV/0!</v>
      </c>
      <c r="AF199" s="28">
        <f t="shared" si="16"/>
        <v>0</v>
      </c>
      <c r="AG199" s="28">
        <f t="shared" si="17"/>
        <v>0</v>
      </c>
    </row>
    <row r="200" spans="1:33" s="35" customFormat="1" ht="12.75" customHeight="1">
      <c r="A200" s="33"/>
      <c r="B200" s="26" t="s">
        <v>260</v>
      </c>
      <c r="C200" s="37">
        <v>1.04E-2</v>
      </c>
      <c r="D200" s="37">
        <v>9.5999999999999992E-3</v>
      </c>
      <c r="E200" s="37">
        <v>1.04E-2</v>
      </c>
      <c r="F200" s="37">
        <v>9.5999999999999992E-3</v>
      </c>
      <c r="G200" s="37">
        <v>1.04E-2</v>
      </c>
      <c r="H200" s="37">
        <v>9.5999999999999992E-3</v>
      </c>
      <c r="I200" s="37">
        <v>1.04E-2</v>
      </c>
      <c r="J200" s="38">
        <v>9.5999999999999992E-3</v>
      </c>
      <c r="K200" s="38">
        <v>1.04E-2</v>
      </c>
      <c r="L200" s="38">
        <v>9.5999999999999992E-3</v>
      </c>
      <c r="M200" s="37">
        <v>1.04E-2</v>
      </c>
      <c r="N200" s="37">
        <v>9.5999999999999992E-3</v>
      </c>
      <c r="O200" s="37">
        <v>1.04E-2</v>
      </c>
      <c r="P200" s="37">
        <v>9.5999999999999992E-3</v>
      </c>
      <c r="Q200" s="37">
        <v>9.5999999999999992E-3</v>
      </c>
      <c r="R200" s="37">
        <v>1.04E-2</v>
      </c>
      <c r="S200" s="37">
        <v>9.5999999999999992E-3</v>
      </c>
      <c r="T200" s="37">
        <v>1.04E-2</v>
      </c>
      <c r="U200" s="38">
        <v>9.5999999999999992E-3</v>
      </c>
      <c r="V200" s="38">
        <v>1.04E-2</v>
      </c>
      <c r="W200" s="38">
        <v>9.5999999999999992E-3</v>
      </c>
      <c r="X200" s="37">
        <v>1.04E-2</v>
      </c>
      <c r="Y200" s="37">
        <v>9.5999999999999992E-3</v>
      </c>
      <c r="Z200" s="37">
        <v>1.04E-2</v>
      </c>
      <c r="AA200" s="37"/>
      <c r="AB200" s="34">
        <f t="shared" ref="AB200:AB201" si="18">SUM(C200:Z200)</f>
        <v>0.23999999999999991</v>
      </c>
      <c r="AC200" s="26">
        <f t="shared" ref="AC200:AC201" si="19">AVERAGE(C200:Z200)/MAX(C200:Z200)</f>
        <v>0.96153846153846123</v>
      </c>
      <c r="AD200" s="27">
        <f t="shared" ref="AD200:AD201" si="20">AVERAGE(C200:Z200)/MAX(J200:L200)</f>
        <v>0.96153846153846123</v>
      </c>
      <c r="AE200" s="27">
        <f t="shared" ref="AE200:AE201" si="21">AVERAGE(C200:Z200)/MAX(U200:W200)</f>
        <v>0.96153846153846123</v>
      </c>
      <c r="AF200" s="28">
        <f t="shared" ref="AF200:AF201" si="22">MAX(J200:L200)</f>
        <v>1.04E-2</v>
      </c>
      <c r="AG200" s="28">
        <f t="shared" ref="AG200:AG201" si="23">MAX(U200:W200)</f>
        <v>1.04E-2</v>
      </c>
    </row>
    <row r="201" spans="1:33" s="35" customFormat="1" ht="12.75" customHeight="1">
      <c r="A201" s="33"/>
      <c r="B201" s="26" t="s">
        <v>261</v>
      </c>
      <c r="C201" s="37">
        <v>9.5999999999999992E-3</v>
      </c>
      <c r="D201" s="37">
        <v>9.5999999999999992E-3</v>
      </c>
      <c r="E201" s="37">
        <v>9.5999999999999992E-3</v>
      </c>
      <c r="F201" s="37">
        <v>9.5999999999999992E-3</v>
      </c>
      <c r="G201" s="37">
        <v>1.04E-2</v>
      </c>
      <c r="H201" s="37">
        <v>9.5999999999999992E-3</v>
      </c>
      <c r="I201" s="37">
        <v>8.0000000000000004E-4</v>
      </c>
      <c r="J201" s="38">
        <v>0</v>
      </c>
      <c r="K201" s="38">
        <v>0</v>
      </c>
      <c r="L201" s="38">
        <v>0</v>
      </c>
      <c r="M201" s="37">
        <v>1.6000000000000001E-3</v>
      </c>
      <c r="N201" s="37">
        <v>0</v>
      </c>
      <c r="O201" s="37">
        <v>8.0000000000000004E-4</v>
      </c>
      <c r="P201" s="37">
        <v>1.6000000000000001E-3</v>
      </c>
      <c r="Q201" s="37">
        <v>0</v>
      </c>
      <c r="R201" s="37">
        <v>0</v>
      </c>
      <c r="S201" s="37">
        <v>3.2000000000000002E-3</v>
      </c>
      <c r="T201" s="37">
        <v>9.5999999999999992E-3</v>
      </c>
      <c r="U201" s="38">
        <v>1.04E-2</v>
      </c>
      <c r="V201" s="38">
        <v>1.04E-2</v>
      </c>
      <c r="W201" s="38">
        <v>9.5999999999999992E-3</v>
      </c>
      <c r="X201" s="37">
        <v>8.8000000000000005E-3</v>
      </c>
      <c r="Y201" s="37">
        <v>8.8000000000000005E-3</v>
      </c>
      <c r="Z201" s="37">
        <v>9.5999999999999992E-3</v>
      </c>
      <c r="AA201" s="37"/>
      <c r="AB201" s="34">
        <f t="shared" si="18"/>
        <v>0.13359999999999997</v>
      </c>
      <c r="AC201" s="26">
        <f t="shared" si="19"/>
        <v>0.53525641025641013</v>
      </c>
      <c r="AD201" s="27" t="e">
        <f t="shared" si="20"/>
        <v>#DIV/0!</v>
      </c>
      <c r="AE201" s="27">
        <f t="shared" si="21"/>
        <v>0.53525641025641013</v>
      </c>
      <c r="AF201" s="28">
        <f t="shared" si="22"/>
        <v>0</v>
      </c>
      <c r="AG201" s="28">
        <f t="shared" si="23"/>
        <v>1.04E-2</v>
      </c>
    </row>
    <row r="202" spans="1:33" s="17" customFormat="1" ht="15.75" customHeight="1">
      <c r="A202" s="47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14"/>
      <c r="O202" s="15"/>
      <c r="P202" s="49"/>
      <c r="Q202" s="49"/>
      <c r="R202" s="49"/>
      <c r="S202" s="49"/>
      <c r="T202" s="14"/>
      <c r="U202" s="49"/>
      <c r="V202" s="49"/>
      <c r="W202" s="49"/>
      <c r="X202" s="49"/>
      <c r="Y202" s="14"/>
      <c r="Z202" s="49"/>
      <c r="AA202" s="49"/>
      <c r="AB202" s="49"/>
      <c r="AC202" s="49"/>
      <c r="AD202" s="49"/>
      <c r="AE202" s="49"/>
      <c r="AF202" s="16"/>
      <c r="AG202" s="16"/>
    </row>
    <row r="203" spans="1:33" s="17" customFormat="1" ht="42" customHeight="1">
      <c r="A203"/>
      <c r="B203"/>
      <c r="C203"/>
      <c r="D203"/>
      <c r="E203"/>
      <c r="F203" s="23"/>
      <c r="G203" s="36"/>
      <c r="H203" s="36"/>
      <c r="I203" s="36"/>
      <c r="J203" s="36"/>
      <c r="K203" s="36"/>
      <c r="L203" s="24"/>
      <c r="M203"/>
      <c r="N203"/>
      <c r="O203" s="22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17" customFormat="1" ht="15.75" customHeight="1">
      <c r="A204" s="47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14"/>
      <c r="O204" s="15"/>
      <c r="P204" s="49"/>
      <c r="Q204" s="49"/>
      <c r="R204" s="49"/>
      <c r="S204" s="49"/>
      <c r="T204" s="14"/>
      <c r="U204" s="49"/>
      <c r="V204" s="49"/>
      <c r="W204" s="49"/>
      <c r="X204" s="49"/>
      <c r="Y204" s="14"/>
      <c r="Z204" s="49"/>
      <c r="AA204" s="49"/>
      <c r="AB204" s="49"/>
      <c r="AC204" s="49"/>
      <c r="AD204" s="49"/>
      <c r="AE204" s="49"/>
      <c r="AF204" s="16"/>
      <c r="AG204" s="16"/>
    </row>
    <row r="205" spans="1:33" s="17" customFormat="1" ht="15.75" customHeight="1">
      <c r="A205" s="47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14"/>
      <c r="O205" s="15"/>
      <c r="P205" s="49"/>
      <c r="Q205" s="49"/>
      <c r="R205" s="49"/>
      <c r="S205" s="49"/>
      <c r="T205" s="14"/>
      <c r="U205" s="49"/>
      <c r="V205" s="49"/>
      <c r="W205" s="49"/>
      <c r="X205" s="49"/>
      <c r="Y205" s="14"/>
      <c r="Z205" s="49"/>
      <c r="AA205" s="49"/>
      <c r="AB205" s="49"/>
      <c r="AC205" s="49"/>
      <c r="AD205" s="49"/>
      <c r="AE205" s="49"/>
      <c r="AF205" s="16"/>
      <c r="AG205" s="16"/>
    </row>
    <row r="206" spans="1:33" s="21" customFormat="1">
      <c r="A206" s="18"/>
      <c r="B206" s="19"/>
      <c r="C206" s="20"/>
    </row>
    <row r="207" spans="1:33" ht="21" customHeight="1">
      <c r="A207" s="2"/>
      <c r="B207" s="3"/>
      <c r="C207" s="4"/>
    </row>
    <row r="208" spans="1:33" s="7" customFormat="1">
      <c r="A208" s="9"/>
      <c r="B208" s="10"/>
      <c r="C208" s="11"/>
    </row>
    <row r="209" spans="1:3" s="8" customFormat="1">
      <c r="C209" s="12"/>
    </row>
    <row r="210" spans="1:3" s="7" customFormat="1">
      <c r="A210" s="13"/>
      <c r="B210" s="11"/>
      <c r="C210" s="11"/>
    </row>
  </sheetData>
  <mergeCells count="33">
    <mergeCell ref="T4:T5"/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  <mergeCell ref="J4:J5"/>
    <mergeCell ref="P4:P5"/>
    <mergeCell ref="Q4:Q5"/>
    <mergeCell ref="R4:R5"/>
    <mergeCell ref="S4:S5"/>
    <mergeCell ref="K4:K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abramova</cp:lastModifiedBy>
  <cp:lastPrinted>2005-06-16T09:23:16Z</cp:lastPrinted>
  <dcterms:created xsi:type="dcterms:W3CDTF">2005-05-30T04:08:40Z</dcterms:created>
  <dcterms:modified xsi:type="dcterms:W3CDTF">2021-07-15T05:52:18Z</dcterms:modified>
</cp:coreProperties>
</file>